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6125" windowHeight="8040" activeTab="0"/>
  </bookViews>
  <sheets>
    <sheet name="0503117 (Детализированные КБК)" sheetId="1" r:id="rId1"/>
  </sheets>
  <definedNames/>
  <calcPr fullCalcOnLoad="1" fullPrecision="0"/>
</workbook>
</file>

<file path=xl/sharedStrings.xml><?xml version="1.0" encoding="utf-8"?>
<sst xmlns="http://schemas.openxmlformats.org/spreadsheetml/2006/main" count="3215" uniqueCount="782">
  <si>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</si>
  <si>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</si>
  <si>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</si>
  <si>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</si>
  <si>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</si>
  <si>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</si>
  <si>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</si>
  <si>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</si>
  <si>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</si>
  <si>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</si>
  <si>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</si>
  <si>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</si>
  <si>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</si>
  <si>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</si>
  <si>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</si>
  <si>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</si>
  <si>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</si>
  <si>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</si>
  <si>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</si>
  <si>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</si>
  <si>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</si>
  <si>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</si>
  <si>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</si>
  <si>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</si>
  <si>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</si>
  <si>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</si>
  <si>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</si>
  <si>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</si>
  <si>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</si>
  <si>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</si>
  <si>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</si>
  <si>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</si>
  <si>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</si>
  <si>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</si>
  <si>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</si>
  <si>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</si>
  <si>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</si>
  <si>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</si>
  <si>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</si>
  <si>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</si>
  <si>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</si>
  <si>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</si>
  <si>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</si>
  <si>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</si>
  <si>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</si>
  <si>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</si>
  <si>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</si>
  <si>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</si>
  <si>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</si>
  <si>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</si>
  <si>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</si>
  <si>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</si>
  <si>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</si>
  <si>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</si>
  <si>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</si>
  <si>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</si>
  <si>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</si>
  <si>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</si>
  <si>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</si>
  <si>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</si>
  <si>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</si>
  <si>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</si>
  <si>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</si>
  <si>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</si>
  <si>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</si>
  <si>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</si>
  <si>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</si>
  <si>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</si>
  <si>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</si>
  <si>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</si>
  <si>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</si>
  <si>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</si>
  <si>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</si>
  <si>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</si>
  <si>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</si>
  <si>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</si>
  <si>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</si>
  <si>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</si>
  <si>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</si>
  <si>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</si>
  <si>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</si>
  <si>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</si>
  <si>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</si>
  <si>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</si>
  <si>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</si>
  <si>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</si>
  <si>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</si>
  <si>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</si>
  <si>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</si>
  <si>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</si>
  <si>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мая 2014 г.</t>
  </si>
  <si>
    <t>Трегубовское сельское поселение</t>
  </si>
  <si>
    <t>Бюджет Трегубовского сельского поселения</t>
  </si>
  <si>
    <t>3</t>
  </si>
  <si>
    <t>01.05.2014</t>
  </si>
  <si>
    <t>МЕСЯЦ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</si>
  <si>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</si>
  <si>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</si>
  <si>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</si>
  <si>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</si>
  <si>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</si>
  <si>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</si>
  <si>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</si>
  <si>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</si>
  <si>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</si>
  <si>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</si>
  <si>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</si>
  <si>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</si>
  <si>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i2_00001050000000000500</t>
  </si>
  <si>
    <t>Увеличение остатков средств бюджетов</t>
  </si>
  <si>
    <t>01050000000000500</t>
  </si>
  <si>
    <t>i2_00001050200000000500</t>
  </si>
  <si>
    <t>Увеличение прочих остатков средств бюджетов</t>
  </si>
  <si>
    <t>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</si>
  <si>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</si>
  <si>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</si>
  <si>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</si>
  <si>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</si>
  <si>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</si>
  <si>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</si>
  <si>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i2_00001000000000000000</t>
  </si>
  <si>
    <t>0000000</t>
  </si>
  <si>
    <t>0100</t>
  </si>
  <si>
    <t>i3_00001020000000000000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</si>
  <si>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</si>
  <si>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</si>
  <si>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Администрация Трегубовского сельского поселения</t>
  </si>
  <si>
    <t>i4_00001029100000000000</t>
  </si>
  <si>
    <t>9100000</t>
  </si>
  <si>
    <t>Глава Трегубовского сельского поселения</t>
  </si>
  <si>
    <t>i4_00001029110000000000</t>
  </si>
  <si>
    <t>9110000</t>
  </si>
  <si>
    <t>Расходы на обеспечение функций Главы Трегубовского сельского поселения</t>
  </si>
  <si>
    <t>i5_00001029110100000000</t>
  </si>
  <si>
    <t>9110100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</si>
  <si>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</si>
  <si>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</si>
  <si>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100</t>
  </si>
  <si>
    <t>i6_00001029110100120000</t>
  </si>
  <si>
    <t>120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</si>
  <si>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</si>
  <si>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</si>
  <si>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i7_00001029110100121000</t>
  </si>
  <si>
    <t>121</t>
  </si>
  <si>
    <t xml:space="preserve">Расходы                                                 </t>
  </si>
  <si>
    <t>i8_00001029110100121200</t>
  </si>
  <si>
    <t xml:space="preserve">Оплата труда и начисления на выплаты по оплате труда               </t>
  </si>
  <si>
    <t>210</t>
  </si>
  <si>
    <t>i8_00001029110100121210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</si>
  <si>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</si>
  <si>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</si>
  <si>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</si>
  <si>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</si>
  <si>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122</t>
  </si>
  <si>
    <t>Иные выплаты персоналу государственных (муниципальных) органов, за исключением фонда оплаты труда</t>
  </si>
  <si>
    <t>i7_00001029110100122000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</si>
  <si>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</si>
  <si>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</si>
  <si>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</si>
  <si>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</si>
  <si>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</si>
  <si>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</si>
  <si>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</si>
  <si>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</si>
  <si>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</si>
  <si>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</si>
  <si>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</si>
  <si>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Расходы на обеспечение функций аппарата Администрации Трегубовского сельского поселения</t>
  </si>
  <si>
    <t>i5_00001049190100000000</t>
  </si>
  <si>
    <t>9190100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</si>
  <si>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</si>
  <si>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</si>
  <si>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</si>
  <si>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</si>
  <si>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</si>
  <si>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</si>
  <si>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</si>
  <si>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</si>
  <si>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i6_00001049190100200000</t>
  </si>
  <si>
    <t>Закупка товаров, работ и услуг для государственных (муниципальных) нужд</t>
  </si>
  <si>
    <t>240</t>
  </si>
  <si>
    <t>i6_00001049190100240000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</si>
  <si>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</si>
  <si>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</si>
  <si>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i7_00001049190100242000</t>
  </si>
  <si>
    <t>242</t>
  </si>
  <si>
    <t>i8_00001049190100242200</t>
  </si>
  <si>
    <t>i8_00001049190100242220</t>
  </si>
  <si>
    <t>220</t>
  </si>
  <si>
    <t xml:space="preserve">Оплата работ, услуг                                      </t>
  </si>
  <si>
    <t>221</t>
  </si>
  <si>
    <t xml:space="preserve">Услуги связи                                            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</si>
  <si>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</si>
  <si>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</si>
  <si>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</si>
  <si>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</si>
  <si>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</si>
  <si>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</si>
  <si>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i8_00001049190100242300</t>
  </si>
  <si>
    <t>310</t>
  </si>
  <si>
    <t xml:space="preserve">Увеличение стоимости основных средств                   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</si>
  <si>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</si>
  <si>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</si>
  <si>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</si>
  <si>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</si>
  <si>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</si>
  <si>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</si>
  <si>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</si>
  <si>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</si>
  <si>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</si>
  <si>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</si>
  <si>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</si>
  <si>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</si>
  <si>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800</t>
  </si>
  <si>
    <t>Иные бюджетные ассигнования</t>
  </si>
  <si>
    <t>i6_00001049190100800000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</si>
  <si>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</si>
  <si>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</si>
  <si>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</si>
  <si>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</si>
  <si>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</si>
  <si>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</si>
  <si>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</si>
  <si>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 xml:space="preserve">Прочие расходы                                          </t>
  </si>
  <si>
    <t>290</t>
  </si>
  <si>
    <t>i7_00001049190100852000</t>
  </si>
  <si>
    <t>852</t>
  </si>
  <si>
    <t>Уплата прочих налогов, сборов и иных платежей</t>
  </si>
  <si>
    <t>i8_00001049190100852200</t>
  </si>
  <si>
    <t xml:space="preserve">Передача осуществления  части полномочий по решению
 вопросов местного значения
</t>
  </si>
  <si>
    <t>i4_00001049300000000000</t>
  </si>
  <si>
    <t>9300000</t>
  </si>
  <si>
    <t>Передача осуществления  части полномочий по решению вопросов местного значения по архитектуре</t>
  </si>
  <si>
    <t>i4_00001049310000000000</t>
  </si>
  <si>
    <t>9310000</t>
  </si>
  <si>
    <t>Межбюджетные трансферты на осуществление части полномочий по решению вопросов местного значения</t>
  </si>
  <si>
    <t>i5_00001049312222000000</t>
  </si>
  <si>
    <t>9312222</t>
  </si>
  <si>
    <t>Межбюджетные трансферты</t>
  </si>
  <si>
    <t>i6_00001049312222500000</t>
  </si>
  <si>
    <t>Иные межбюджетные трансферты</t>
  </si>
  <si>
    <t>i7_00001049312222540000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</si>
  <si>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</si>
  <si>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</si>
  <si>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</si>
  <si>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</si>
  <si>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</si>
  <si>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</si>
  <si>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</si>
  <si>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</si>
  <si>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</si>
  <si>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</si>
  <si>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i4_00001069300000000000</t>
  </si>
  <si>
    <t>Передача осуществления  части полномочий по решению вопросов       местного значения по внешнему финансовому контролю</t>
  </si>
  <si>
    <t>i4_00001069320000000000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</si>
  <si>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</si>
  <si>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</si>
  <si>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</si>
  <si>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</si>
  <si>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</si>
  <si>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</si>
  <si>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</si>
  <si>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Резервные фонды</t>
  </si>
  <si>
    <t>i3_00001110000000000000</t>
  </si>
  <si>
    <t>0111</t>
  </si>
  <si>
    <t>Прочие непрограммные направления расходов</t>
  </si>
  <si>
    <t>i4_00001119200000000000</t>
  </si>
  <si>
    <t>9200000</t>
  </si>
  <si>
    <t>Резервные средства</t>
  </si>
  <si>
    <t>i4_00001119290000000000</t>
  </si>
  <si>
    <t>9290000</t>
  </si>
  <si>
    <t>9292570</t>
  </si>
  <si>
    <t>Резервный фонд Трегубовского сельского поселения</t>
  </si>
  <si>
    <t>i5_00001119292570000000</t>
  </si>
  <si>
    <t>i6_00001119292570800000</t>
  </si>
  <si>
    <t>i7_00001119292570870000</t>
  </si>
  <si>
    <t>870</t>
  </si>
  <si>
    <t>i8_00001119292570870200</t>
  </si>
  <si>
    <t>Другие общегосударственные вопросы</t>
  </si>
  <si>
    <t>i3_00001130000000000000</t>
  </si>
  <si>
    <t>0113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</si>
  <si>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</si>
  <si>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>i4_00001130100000000000</t>
  </si>
  <si>
    <t>0100000</t>
  </si>
  <si>
    <t>0110000</t>
  </si>
  <si>
    <t>i4_00001130110000000000</t>
  </si>
  <si>
    <t xml:space="preserve">Подпрограмма «Развитие местного самоуправления 
Трегубовского сельского поселения»
</t>
  </si>
  <si>
    <t>0112511</t>
  </si>
  <si>
    <t>i5_00001130112511000000</t>
  </si>
  <si>
    <t>Модернизация оборудования для обеспечения функционирования государственной информационной системы на территории Трегубовского сельского поселения</t>
  </si>
  <si>
    <t>i6_00001130112511200000</t>
  </si>
  <si>
    <t>i6_00001130112511240000</t>
  </si>
  <si>
    <t>i7_00001130112511242000</t>
  </si>
  <si>
    <t>i8_00001130112511242300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</si>
  <si>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</si>
  <si>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</si>
  <si>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</si>
  <si>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</si>
  <si>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</si>
  <si>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</si>
  <si>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</si>
  <si>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</si>
  <si>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Расходы на публикацию в прочих периодических изданиях</t>
  </si>
  <si>
    <t>i5_00001130112513000000</t>
  </si>
  <si>
    <t>0112513</t>
  </si>
  <si>
    <t>i6_00001130112513200000</t>
  </si>
  <si>
    <t>i6_00001130112513240000</t>
  </si>
  <si>
    <t>i7_00001130112513244000</t>
  </si>
  <si>
    <t>i8_00001130112513244200</t>
  </si>
  <si>
    <t>i8_00001130112513244220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</si>
  <si>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</si>
  <si>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</si>
  <si>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</si>
  <si>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</si>
  <si>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</si>
  <si>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</si>
  <si>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Выполнение переданных государственных полномочий в сфере национальной обороны</t>
  </si>
  <si>
    <t>i4_00002039220000000000</t>
  </si>
  <si>
    <t>9220000</t>
  </si>
  <si>
    <t>Осуществление первичного воинского учета на территориях, где отсутствуют военные комиссариаты</t>
  </si>
  <si>
    <t>i5_00002039225118000000</t>
  </si>
  <si>
    <t>9225118</t>
  </si>
  <si>
    <t>i6_00002039225118100000</t>
  </si>
  <si>
    <t>i6_00002039225118120000</t>
  </si>
  <si>
    <t>i7_00002039225118121000</t>
  </si>
  <si>
    <t>i8_00002039225118121200</t>
  </si>
  <si>
    <t>i8_00002039225118121210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</si>
  <si>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</si>
  <si>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</si>
  <si>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</si>
  <si>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</si>
  <si>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</si>
  <si>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</si>
  <si>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i4_00003090100000000000</t>
  </si>
  <si>
    <t>Подпрограмма «Обеспечение безопасности на территории Трегубовского сельского поселения»</t>
  </si>
  <si>
    <t>i4_00003090120000000000</t>
  </si>
  <si>
    <t>0120000</t>
  </si>
  <si>
    <t>i5_00003090122501000000</t>
  </si>
  <si>
    <t>Обеспечение защиты населения и территорий от последствий чрезвычайных ситуаций природного и техногенного характера, гражданская оборона</t>
  </si>
  <si>
    <t>0122501</t>
  </si>
  <si>
    <t>i6_00003090122501200000</t>
  </si>
  <si>
    <t>i6_00003090122501240000</t>
  </si>
  <si>
    <t>i7_00003090122501244000</t>
  </si>
  <si>
    <t>i8_00003090122501244200</t>
  </si>
  <si>
    <t>i8_00003090122501244220</t>
  </si>
  <si>
    <t>Мероприятия по профилактике терроризма и экстремизма на территории Трегубовского сельского поселения</t>
  </si>
  <si>
    <t>i5_00003090122502000000</t>
  </si>
  <si>
    <t>0122502</t>
  </si>
  <si>
    <t>i6_00003090122502200000</t>
  </si>
  <si>
    <t>i6_00003090122502240000</t>
  </si>
  <si>
    <t>i7_00003090122502244000</t>
  </si>
  <si>
    <t>i8_00003090122502244200</t>
  </si>
  <si>
    <t>i8_00003090122502244220</t>
  </si>
  <si>
    <t>Обеспечение пожарной безопасности</t>
  </si>
  <si>
    <t>0310</t>
  </si>
  <si>
    <t>i3_00003100000000000000</t>
  </si>
  <si>
    <t>i4_00003100100000000000</t>
  </si>
  <si>
    <t>i4_00003100120000000000</t>
  </si>
  <si>
    <t>Мероприятия по обеспечению пожарной безопасности  на территории Трегубовского сельского поселения</t>
  </si>
  <si>
    <t>i5_00003100122503000000</t>
  </si>
  <si>
    <t>0122503</t>
  </si>
  <si>
    <t>i6_00003100122503200000</t>
  </si>
  <si>
    <t>i6_00003100122503240000</t>
  </si>
  <si>
    <t>i7_00003100122503244000</t>
  </si>
  <si>
    <t>i8_00003100122503244200</t>
  </si>
  <si>
    <t>i8_00003100122503244220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</si>
  <si>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</si>
  <si>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</si>
  <si>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</si>
  <si>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</si>
  <si>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</si>
  <si>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</si>
  <si>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</si>
  <si>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>0130000</t>
  </si>
  <si>
    <t>i4_00004090130000000000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</si>
  <si>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</si>
  <si>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Муниципальный дорожный фонд Трегубовского сельского поселения</t>
  </si>
  <si>
    <t>i4_00004090132520000000</t>
  </si>
  <si>
    <t>0132520</t>
  </si>
  <si>
    <t>Осуществление дорожной деятельности в отношении дорог местного значения</t>
  </si>
  <si>
    <t>i5_00004090132521000000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</si>
  <si>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</si>
  <si>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</si>
  <si>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</si>
  <si>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</si>
  <si>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</si>
  <si>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</si>
  <si>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Капитальный ремонт и ремонт дворовых территорий многоквартирных домов и проездов к ним</t>
  </si>
  <si>
    <t>i5_00004090132522000000</t>
  </si>
  <si>
    <t>0132522</t>
  </si>
  <si>
    <t>i6_00004090132522200000</t>
  </si>
  <si>
    <t>i6_00004090132522240000</t>
  </si>
  <si>
    <t>i7_00004090132522244000</t>
  </si>
  <si>
    <t>i8_00004090132522244200</t>
  </si>
  <si>
    <t>i8_00004090132522244220</t>
  </si>
  <si>
    <t>0132523</t>
  </si>
  <si>
    <t>i5_00004090132523000000</t>
  </si>
  <si>
    <t>Капитальный ремонт и ремонт дорог местного значения</t>
  </si>
  <si>
    <t>i6_00004090132523200000</t>
  </si>
  <si>
    <t>i6_00004090132523240000</t>
  </si>
  <si>
    <t>i7_00004090132523244000</t>
  </si>
  <si>
    <t>i8_00004090132523244200</t>
  </si>
  <si>
    <t>i8_00004090132523244220</t>
  </si>
  <si>
    <t>Расходы на осуществление дорожной деятельности в отношении дорого общего пользования местного значения за счет средств областного бюджета</t>
  </si>
  <si>
    <t>i5_00004090137151000000</t>
  </si>
  <si>
    <t>0137151</t>
  </si>
  <si>
    <t>i6_00004090137151200000</t>
  </si>
  <si>
    <t>i6_00004090137151240000</t>
  </si>
  <si>
    <t>i7_00004090137151244000</t>
  </si>
  <si>
    <t>i8_00004090137151244200</t>
  </si>
  <si>
    <t>i8_00004090137151244220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</si>
  <si>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</si>
  <si>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</si>
  <si>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</si>
  <si>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</si>
  <si>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</si>
  <si>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</si>
  <si>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</si>
  <si>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</si>
  <si>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i4_00005010140000000000</t>
  </si>
  <si>
    <t>0140000</t>
  </si>
  <si>
    <t>Содержание и текущий ремонт муниципального жилищного фонда</t>
  </si>
  <si>
    <t>i5_00005010142531000000</t>
  </si>
  <si>
    <t>0142531</t>
  </si>
  <si>
    <t>i6_00005010142531200000</t>
  </si>
  <si>
    <t>i6_00005010142531240000</t>
  </si>
  <si>
    <t>i7_00005010142531244000</t>
  </si>
  <si>
    <t>i8_00005010142531244200</t>
  </si>
  <si>
    <t>i8_00005010142531244220</t>
  </si>
  <si>
    <t>Капитальный ремонт муниципального жилищного фонда</t>
  </si>
  <si>
    <t>i5_00005010142532000000</t>
  </si>
  <si>
    <t>0142532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</si>
  <si>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</si>
  <si>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</si>
  <si>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</si>
  <si>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</si>
  <si>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</si>
  <si>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</si>
  <si>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</si>
  <si>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</si>
  <si>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</si>
  <si>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</si>
  <si>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</si>
  <si>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</si>
  <si>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</si>
  <si>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</si>
  <si>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</si>
  <si>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Коммунальное хозяйство</t>
  </si>
  <si>
    <t>0502</t>
  </si>
  <si>
    <t>i3_00005020000000000000</t>
  </si>
  <si>
    <t>i4_00005020100000000000</t>
  </si>
  <si>
    <t>i4_00005020150000000000</t>
  </si>
  <si>
    <t xml:space="preserve">Подпрограмма «Комплексное развитие коммунальной
 инфраструктуры Трегубовского сельского поселения»
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</si>
  <si>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</si>
  <si>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</si>
  <si>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</si>
  <si>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</si>
  <si>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</si>
  <si>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</si>
  <si>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</si>
  <si>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</si>
  <si>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</si>
  <si>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Ремонт и капитальный ремонт общественных колодцев на территории населенных пунктов поселения</t>
  </si>
  <si>
    <t>i5_00005020152542000000</t>
  </si>
  <si>
    <t>0152542</t>
  </si>
  <si>
    <t>i6_00005020152542200000</t>
  </si>
  <si>
    <t>i6_00005020152542240000</t>
  </si>
  <si>
    <t>i7_00005020152542244000</t>
  </si>
  <si>
    <t>i8_00005020152542244200</t>
  </si>
  <si>
    <t>i8_00005020152542244220</t>
  </si>
  <si>
    <t>Строительство общественных колодцев на территории населенных пунктов поселения</t>
  </si>
  <si>
    <t>i5_00005020154201000000</t>
  </si>
  <si>
    <t>0154201</t>
  </si>
  <si>
    <t>i6_00005020154201400000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</si>
  <si>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</si>
  <si>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</si>
  <si>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</si>
  <si>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i6_00005020154201410000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</si>
  <si>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</si>
  <si>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</si>
  <si>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i7_00005020154201414000</t>
  </si>
  <si>
    <t>414</t>
  </si>
  <si>
    <t>i8_00005020154201414300</t>
  </si>
  <si>
    <t>i5_00005020159999000000</t>
  </si>
  <si>
    <t>0159999</t>
  </si>
  <si>
    <t>i6_00005020159999200000</t>
  </si>
  <si>
    <t>i6_00005020159999240000</t>
  </si>
  <si>
    <t>i7_00005020159999244000</t>
  </si>
  <si>
    <t>i8_00005020159999244200</t>
  </si>
  <si>
    <t>i8_00005020159999244220</t>
  </si>
  <si>
    <t xml:space="preserve">Выполнение переданных государственных 
полномочий в сфере коммунальных услуг
</t>
  </si>
  <si>
    <t>i4_00005029210000000000</t>
  </si>
  <si>
    <t>9210000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</si>
  <si>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</si>
  <si>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</si>
  <si>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</si>
  <si>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</si>
  <si>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i7_00005029217026810000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</si>
  <si>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</si>
  <si>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</si>
  <si>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i8_00005029217026810200</t>
  </si>
  <si>
    <t xml:space="preserve">Безвозмездные перечисления организациям </t>
  </si>
  <si>
    <t>i8_00005029217026810240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</si>
  <si>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</si>
  <si>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</si>
  <si>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Передача осуществления  части полномочий по решению вопросов местного значения по водоснабжению и водоотведению</t>
  </si>
  <si>
    <t>i4_00005029330000000000</t>
  </si>
  <si>
    <t>9330000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</si>
  <si>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</si>
  <si>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</si>
  <si>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</si>
  <si>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</si>
  <si>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</si>
  <si>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</si>
  <si>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</si>
  <si>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0503</t>
  </si>
  <si>
    <t>i3_00005030000000000000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</si>
  <si>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</si>
  <si>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</si>
  <si>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</si>
  <si>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</si>
  <si>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Расходы на уличное освещение</t>
  </si>
  <si>
    <t>i5_00005030162561000000</t>
  </si>
  <si>
    <t>0162561</t>
  </si>
  <si>
    <t>i6_00005030162561200000</t>
  </si>
  <si>
    <t>i6_00005030162561240000</t>
  </si>
  <si>
    <t>i7_00005030162561244000</t>
  </si>
  <si>
    <t>i8_00005030162561244200</t>
  </si>
  <si>
    <t>i8_00005030162561244220</t>
  </si>
  <si>
    <t>Подпрограмма «Благоустройство Трегубовского сельского поселения»</t>
  </si>
  <si>
    <t>i4_00005030170000000000</t>
  </si>
  <si>
    <t>0170000</t>
  </si>
  <si>
    <t>i5_00005030172561000000</t>
  </si>
  <si>
    <t>0172561</t>
  </si>
  <si>
    <t>i6_00005030172561200000</t>
  </si>
  <si>
    <t>i6_00005030172561240000</t>
  </si>
  <si>
    <t>i7_00005030172561244000</t>
  </si>
  <si>
    <t>i8_00005030172561244200</t>
  </si>
  <si>
    <t>i8_00005030172561244220</t>
  </si>
  <si>
    <t>Мероприятия  по благоустройству территории поселения</t>
  </si>
  <si>
    <t>i5_00005030172562000000</t>
  </si>
  <si>
    <t>0172562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</si>
  <si>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</si>
  <si>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</si>
  <si>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</si>
  <si>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</si>
  <si>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</si>
  <si>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</si>
  <si>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Расходы по паспортизации воинских захоронений, расположенных на территории поселения</t>
  </si>
  <si>
    <t>i5_00005030172563000000</t>
  </si>
  <si>
    <t>0172563</t>
  </si>
  <si>
    <t>i6_00005030172563200000</t>
  </si>
  <si>
    <t>i6_00005030172563240000</t>
  </si>
  <si>
    <t>i7_00005030172563244000</t>
  </si>
  <si>
    <t>i8_00005030172563244200</t>
  </si>
  <si>
    <t>i8_00005030172563244220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</si>
  <si>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</si>
  <si>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</si>
  <si>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</si>
  <si>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</si>
  <si>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</si>
  <si>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</si>
  <si>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</si>
  <si>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>i4_00007070180000000000</t>
  </si>
  <si>
    <t>0180000</t>
  </si>
  <si>
    <t>Подпрограмма «Развитие культуры, спорта и молодежной политики на территории Трегубовского сельского поселения»</t>
  </si>
  <si>
    <t>Реализация мероприятий подпрограммы по молодежной политике</t>
  </si>
  <si>
    <t>i5_00007070182581000000</t>
  </si>
  <si>
    <t>0182581</t>
  </si>
  <si>
    <t>i6_00007070182581200000</t>
  </si>
  <si>
    <t>i6_00007070182581240000</t>
  </si>
  <si>
    <t>i7_00007070182581244000</t>
  </si>
  <si>
    <t>i8_00007070182581244200</t>
  </si>
  <si>
    <t>i8_00007070182581244220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</si>
  <si>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</si>
  <si>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i5_00007070182582000000</t>
  </si>
  <si>
    <t>0182582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</si>
  <si>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</si>
  <si>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</si>
  <si>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</si>
  <si>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</si>
  <si>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</si>
  <si>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</si>
  <si>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i3_00007090000000000000</t>
  </si>
  <si>
    <t>0709</t>
  </si>
  <si>
    <t>i4_00007090100000000000</t>
  </si>
  <si>
    <t>i4_00007090110000000000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</si>
  <si>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</si>
  <si>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i5_00007090112514000000</t>
  </si>
  <si>
    <t>0112514</t>
  </si>
  <si>
    <t>i6_00007090112514200000</t>
  </si>
  <si>
    <t>i6_00007090112514240000</t>
  </si>
  <si>
    <t>i7_00007090112514244000</t>
  </si>
  <si>
    <t>i8_00007090112514244200</t>
  </si>
  <si>
    <t>i8_00007090112514244220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</si>
  <si>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</si>
  <si>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i5_00007090117228000000</t>
  </si>
  <si>
    <t>0117228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</si>
  <si>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</si>
  <si>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</si>
  <si>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</si>
  <si>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</si>
  <si>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</si>
  <si>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</si>
  <si>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</si>
  <si>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</si>
  <si>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</si>
  <si>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</si>
  <si>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</si>
  <si>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i4_00008040100000000000</t>
  </si>
  <si>
    <t>i4_00008040180000000000</t>
  </si>
  <si>
    <t>Расходы на реализацию   культурных мероприятий подпрограммы</t>
  </si>
  <si>
    <t>i5_00008040182583000000</t>
  </si>
  <si>
    <t>0182583</t>
  </si>
  <si>
    <t>i6_00008040182583200000</t>
  </si>
  <si>
    <t>i6_00008040182583240000</t>
  </si>
  <si>
    <t>i7_00008040182583244000</t>
  </si>
  <si>
    <t>i8_00008040182583244200</t>
  </si>
  <si>
    <t>i8_00008040182583244220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</si>
  <si>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</si>
  <si>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</si>
  <si>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</si>
  <si>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</si>
  <si>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</si>
  <si>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</si>
  <si>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</si>
  <si>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</si>
  <si>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</si>
  <si>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</si>
  <si>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</si>
  <si>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</si>
  <si>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</si>
  <si>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</si>
  <si>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</si>
  <si>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</si>
  <si>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</si>
  <si>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</si>
  <si>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</si>
  <si>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</si>
  <si>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</si>
  <si>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i4_00012020100000000000</t>
  </si>
  <si>
    <t>i4_00012020110000000000</t>
  </si>
  <si>
    <t>0110100</t>
  </si>
  <si>
    <t>i5_00012020110100000000</t>
  </si>
  <si>
    <t>Расходы на обеспечение функций аппарата Администрации Трегубовского сельского поселения.</t>
  </si>
  <si>
    <t>i6_00012020110100200000</t>
  </si>
  <si>
    <t>i6_00012020110100240000</t>
  </si>
  <si>
    <t>i7_00012020110100244000</t>
  </si>
  <si>
    <t>i8_00012020110100244200</t>
  </si>
  <si>
    <t>i8_00012020110100244220</t>
  </si>
  <si>
    <t>i8_00012020110100244300</t>
  </si>
  <si>
    <t>i2_00010000000000000000</t>
  </si>
  <si>
    <t>10000000000000000</t>
  </si>
  <si>
    <t>НАЛОГОВЫЕ И НЕНАЛОГОВЫЕ ДОХОДЫ</t>
  </si>
  <si>
    <t>НАЛОГИ НА ПРИБЫЛЬ, ДОХОДЫ</t>
  </si>
  <si>
    <t>10100000000000000</t>
  </si>
  <si>
    <t>i2_00010100000000000000</t>
  </si>
  <si>
    <t>10102000010000110</t>
  </si>
  <si>
    <t>i2_00010102000010000110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</si>
  <si>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</si>
  <si>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</si>
  <si>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</si>
  <si>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i2_00010300000000000000</t>
  </si>
  <si>
    <t>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</si>
  <si>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</si>
  <si>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</si>
  <si>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</si>
  <si>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</si>
  <si>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</si>
  <si>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</si>
  <si>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</si>
  <si>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</si>
  <si>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</si>
  <si>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</si>
  <si>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</si>
  <si>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</si>
  <si>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10500000000000000</t>
  </si>
  <si>
    <t>i2_00010500000000000000</t>
  </si>
  <si>
    <t>НАЛОГИ НА СОВОКУПНЫЙ ДОХОД</t>
  </si>
  <si>
    <t>10503000010000110</t>
  </si>
  <si>
    <t>Единый сельскохозяйственный налог</t>
  </si>
  <si>
    <t>i2_00010503000010000110</t>
  </si>
  <si>
    <t>10503010010000110</t>
  </si>
  <si>
    <t>i2_00010600000000000000</t>
  </si>
  <si>
    <t>10600000000000000</t>
  </si>
  <si>
    <t>НАЛОГИ НА ИМУЩЕСТВО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</si>
  <si>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</si>
  <si>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</si>
  <si>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</si>
  <si>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</si>
  <si>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</si>
  <si>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</si>
  <si>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</si>
  <si>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i2_00010606000000000110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</si>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</sst>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2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 wrapText="1"/>
    </xf>
    <xf numFmtId="49" fontId="2" fillId="18" borderId="6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52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84"/>
  <sheetViews>
    <sheetView tabSelected="1" zoomScalePageLayoutView="0" workbookViewId="0" topLeftCell="B1">
      <selection activeCell="B6" sqref="B6:H6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71" t="s">
        <v>38</v>
      </c>
      <c r="B1" s="171"/>
      <c r="C1" s="171"/>
      <c r="D1" s="171"/>
      <c r="E1" s="171"/>
      <c r="F1" s="171"/>
      <c r="G1" s="171"/>
      <c r="H1" s="171"/>
      <c r="I1" s="172"/>
      <c r="J1" s="1" t="s">
        <v>3</v>
      </c>
      <c r="K1" s="117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93</v>
      </c>
    </row>
    <row r="3" spans="1:11" ht="12.75">
      <c r="A3" s="32" t="s">
        <v>54</v>
      </c>
      <c r="B3" s="175" t="s">
        <v>90</v>
      </c>
      <c r="C3" s="175"/>
      <c r="D3" s="175"/>
      <c r="E3" s="22"/>
      <c r="F3" s="22"/>
      <c r="G3" s="176"/>
      <c r="H3" s="176"/>
      <c r="I3" s="32" t="s">
        <v>23</v>
      </c>
      <c r="J3" s="89">
        <v>41760</v>
      </c>
      <c r="K3" s="118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94</v>
      </c>
    </row>
    <row r="5" spans="1:11" ht="12.75">
      <c r="A5" s="3" t="s">
        <v>39</v>
      </c>
      <c r="B5" s="173" t="s">
        <v>91</v>
      </c>
      <c r="C5" s="173"/>
      <c r="D5" s="173"/>
      <c r="E5" s="173"/>
      <c r="F5" s="173"/>
      <c r="G5" s="173"/>
      <c r="H5" s="173"/>
      <c r="I5" s="33" t="s">
        <v>32</v>
      </c>
      <c r="J5" s="87"/>
      <c r="K5" s="22"/>
    </row>
    <row r="6" spans="1:11" ht="12.75">
      <c r="A6" s="3" t="s">
        <v>40</v>
      </c>
      <c r="B6" s="174" t="s">
        <v>92</v>
      </c>
      <c r="C6" s="174"/>
      <c r="D6" s="174"/>
      <c r="E6" s="174"/>
      <c r="F6" s="174"/>
      <c r="G6" s="174"/>
      <c r="H6" s="174"/>
      <c r="I6" s="33" t="s">
        <v>22</v>
      </c>
      <c r="J6" s="87"/>
      <c r="K6" s="22" t="s">
        <v>93</v>
      </c>
    </row>
    <row r="7" spans="1:11" ht="12.75">
      <c r="A7" s="7" t="s">
        <v>29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52" t="s">
        <v>31</v>
      </c>
      <c r="B9" s="152"/>
      <c r="C9" s="152"/>
      <c r="D9" s="152"/>
      <c r="E9" s="152"/>
      <c r="F9" s="152"/>
      <c r="G9" s="152"/>
      <c r="H9" s="152"/>
      <c r="I9" s="152"/>
      <c r="J9" s="152"/>
      <c r="K9" s="115" t="s">
        <v>95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9"/>
    </row>
    <row r="11" spans="1:11" ht="12.75" customHeight="1">
      <c r="A11" s="156" t="s">
        <v>41</v>
      </c>
      <c r="B11" s="156" t="s">
        <v>42</v>
      </c>
      <c r="C11" s="159" t="s">
        <v>43</v>
      </c>
      <c r="D11" s="160"/>
      <c r="E11" s="160"/>
      <c r="F11" s="160"/>
      <c r="G11" s="161"/>
      <c r="H11" s="156" t="s">
        <v>44</v>
      </c>
      <c r="I11" s="156" t="s">
        <v>24</v>
      </c>
      <c r="J11" s="156" t="s">
        <v>45</v>
      </c>
      <c r="K11" s="116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6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6"/>
    </row>
    <row r="14" spans="1:11" ht="13.5" thickBot="1">
      <c r="A14" s="70">
        <v>1</v>
      </c>
      <c r="B14" s="12">
        <v>2</v>
      </c>
      <c r="C14" s="149">
        <v>3</v>
      </c>
      <c r="D14" s="150"/>
      <c r="E14" s="150"/>
      <c r="F14" s="150"/>
      <c r="G14" s="151"/>
      <c r="H14" s="13" t="s">
        <v>2</v>
      </c>
      <c r="I14" s="13" t="s">
        <v>26</v>
      </c>
      <c r="J14" s="13" t="s">
        <v>27</v>
      </c>
      <c r="K14" s="120"/>
    </row>
    <row r="15" spans="1:10" ht="12.75">
      <c r="A15" s="71" t="s">
        <v>30</v>
      </c>
      <c r="B15" s="38" t="s">
        <v>6</v>
      </c>
      <c r="C15" s="168" t="s">
        <v>17</v>
      </c>
      <c r="D15" s="169"/>
      <c r="E15" s="169"/>
      <c r="F15" s="169"/>
      <c r="G15" s="170"/>
      <c r="H15" s="52">
        <v>12263700</v>
      </c>
      <c r="I15" s="52">
        <v>3062183.19</v>
      </c>
      <c r="J15" s="107">
        <v>9201516.81</v>
      </c>
    </row>
    <row r="16" spans="1:10" ht="12.75">
      <c r="A16" s="72" t="s">
        <v>4</v>
      </c>
      <c r="B16" s="50"/>
      <c r="C16" s="153"/>
      <c r="D16" s="154"/>
      <c r="E16" s="154"/>
      <c r="F16" s="154"/>
      <c r="G16" s="155"/>
      <c r="H16" s="56"/>
      <c r="I16" s="57"/>
      <c r="J16" s="58"/>
    </row>
    <row r="17" spans="1:12" ht="12.75">
      <c r="A17" s="101" t="s">
        <v>653</v>
      </c>
      <c r="B17" s="102" t="s">
        <v>6</v>
      </c>
      <c r="C17" s="103" t="s">
        <v>97</v>
      </c>
      <c r="D17" s="177" t="s">
        <v>652</v>
      </c>
      <c r="E17" s="178"/>
      <c r="F17" s="178"/>
      <c r="G17" s="179"/>
      <c r="H17" s="98">
        <v>6004500</v>
      </c>
      <c r="I17" s="105">
        <v>1493766.51</v>
      </c>
      <c r="J17" s="106">
        <f>H17-I17</f>
        <v>4510733.49</v>
      </c>
      <c r="K17" s="123" t="str">
        <f>C17&amp;D17&amp;G17</f>
        <v>00010000000000000000</v>
      </c>
      <c r="L17" s="108" t="s">
        <v>651</v>
      </c>
    </row>
    <row r="18" spans="1:12" ht="12.75">
      <c r="A18" s="101" t="s">
        <v>654</v>
      </c>
      <c r="B18" s="102" t="s">
        <v>6</v>
      </c>
      <c r="C18" s="103" t="s">
        <v>97</v>
      </c>
      <c r="D18" s="177" t="s">
        <v>655</v>
      </c>
      <c r="E18" s="178"/>
      <c r="F18" s="178"/>
      <c r="G18" s="179"/>
      <c r="H18" s="98">
        <v>575000</v>
      </c>
      <c r="I18" s="105">
        <v>164217.18</v>
      </c>
      <c r="J18" s="106">
        <f>H18-I18</f>
        <v>410782.82</v>
      </c>
      <c r="K18" s="123" t="str">
        <f>C18&amp;D18&amp;G18</f>
        <v>00010100000000000000</v>
      </c>
      <c r="L18" s="108" t="s">
        <v>656</v>
      </c>
    </row>
    <row r="19" spans="1:12" ht="12.75">
      <c r="A19" s="101" t="s">
        <v>659</v>
      </c>
      <c r="B19" s="102" t="s">
        <v>6</v>
      </c>
      <c r="C19" s="103" t="s">
        <v>97</v>
      </c>
      <c r="D19" s="177" t="s">
        <v>657</v>
      </c>
      <c r="E19" s="178"/>
      <c r="F19" s="178"/>
      <c r="G19" s="179"/>
      <c r="H19" s="98">
        <v>575000</v>
      </c>
      <c r="I19" s="105">
        <v>164217.18</v>
      </c>
      <c r="J19" s="106">
        <f>H19-I19</f>
        <v>410782.82</v>
      </c>
      <c r="K19" s="123" t="str">
        <f>C19&amp;D19&amp;G19</f>
        <v>00010102000010000110</v>
      </c>
      <c r="L19" s="108" t="s">
        <v>658</v>
      </c>
    </row>
    <row r="20" spans="1:12" s="84" customFormat="1" ht="56.25">
      <c r="A20" s="79" t="s">
        <v>660</v>
      </c>
      <c r="B20" s="78" t="s">
        <v>6</v>
      </c>
      <c r="C20" s="126" t="s">
        <v>97</v>
      </c>
      <c r="D20" s="210" t="s">
        <v>661</v>
      </c>
      <c r="E20" s="133"/>
      <c r="F20" s="133"/>
      <c r="G20" s="134"/>
      <c r="H20" s="80">
        <v>575000</v>
      </c>
      <c r="I20" s="81">
        <v>164217.18</v>
      </c>
      <c r="J20" s="82">
        <f>H20-I20</f>
        <v>410782.82</v>
      </c>
      <c r="K20" s="124" t="str">
        <f>C20&amp;D20&amp;G20</f>
        <v>00010102010010000110</v>
      </c>
      <c r="L20" s="83" t="str">
        <f>C20&amp;D20&amp;G20</f>
        <v>00010102010010000110</v>
      </c>
    </row>
    <row r="21" spans="1:12" ht="22.5">
      <c r="A21" s="101" t="s">
        <v>664</v>
      </c>
      <c r="B21" s="102" t="s">
        <v>6</v>
      </c>
      <c r="C21" s="103" t="s">
        <v>97</v>
      </c>
      <c r="D21" s="177" t="s">
        <v>663</v>
      </c>
      <c r="E21" s="178"/>
      <c r="F21" s="178"/>
      <c r="G21" s="179"/>
      <c r="H21" s="98">
        <v>1255000</v>
      </c>
      <c r="I21" s="105">
        <v>316300.37</v>
      </c>
      <c r="J21" s="106">
        <f>H21-I21</f>
        <v>938699.63</v>
      </c>
      <c r="K21" s="123" t="str">
        <f>C21&amp;D21&amp;G21</f>
        <v>00010300000000000000</v>
      </c>
      <c r="L21" s="108" t="s">
        <v>662</v>
      </c>
    </row>
    <row r="22" spans="1:12" ht="22.5">
      <c r="A22" s="101" t="s">
        <v>665</v>
      </c>
      <c r="B22" s="102" t="s">
        <v>6</v>
      </c>
      <c r="C22" s="103" t="s">
        <v>97</v>
      </c>
      <c r="D22" s="177" t="s">
        <v>666</v>
      </c>
      <c r="E22" s="178"/>
      <c r="F22" s="178"/>
      <c r="G22" s="179"/>
      <c r="H22" s="98">
        <v>1255000</v>
      </c>
      <c r="I22" s="105">
        <v>316300.37</v>
      </c>
      <c r="J22" s="106">
        <f>H22-I22</f>
        <v>938699.63</v>
      </c>
      <c r="K22" s="123" t="str">
        <f>C22&amp;D22&amp;G22</f>
        <v>00010302000010000110</v>
      </c>
      <c r="L22" s="108" t="s">
        <v>667</v>
      </c>
    </row>
    <row r="23" spans="1:12" s="84" customFormat="1" ht="56.25">
      <c r="A23" s="79" t="s">
        <v>668</v>
      </c>
      <c r="B23" s="78" t="s">
        <v>6</v>
      </c>
      <c r="C23" s="126" t="s">
        <v>97</v>
      </c>
      <c r="D23" s="210" t="s">
        <v>669</v>
      </c>
      <c r="E23" s="133"/>
      <c r="F23" s="133"/>
      <c r="G23" s="134"/>
      <c r="H23" s="80">
        <v>459000</v>
      </c>
      <c r="I23" s="81">
        <v>123496.01</v>
      </c>
      <c r="J23" s="82">
        <f>H23-I23</f>
        <v>335503.99</v>
      </c>
      <c r="K23" s="124" t="str">
        <f>C23&amp;D23&amp;G23</f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670</v>
      </c>
      <c r="B24" s="78" t="s">
        <v>6</v>
      </c>
      <c r="C24" s="126" t="s">
        <v>97</v>
      </c>
      <c r="D24" s="210" t="s">
        <v>671</v>
      </c>
      <c r="E24" s="133"/>
      <c r="F24" s="133"/>
      <c r="G24" s="134"/>
      <c r="H24" s="80">
        <v>10000</v>
      </c>
      <c r="I24" s="81">
        <v>2221.47</v>
      </c>
      <c r="J24" s="82">
        <f>H24-I24</f>
        <v>7778.53</v>
      </c>
      <c r="K24" s="124" t="str">
        <f>C24&amp;D24&amp;G24</f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672</v>
      </c>
      <c r="B25" s="78" t="s">
        <v>6</v>
      </c>
      <c r="C25" s="126" t="s">
        <v>97</v>
      </c>
      <c r="D25" s="210" t="s">
        <v>673</v>
      </c>
      <c r="E25" s="133"/>
      <c r="F25" s="133"/>
      <c r="G25" s="134"/>
      <c r="H25" s="80">
        <v>744000</v>
      </c>
      <c r="I25" s="81">
        <v>190577.44</v>
      </c>
      <c r="J25" s="82">
        <f>H25-I25</f>
        <v>553422.56</v>
      </c>
      <c r="K25" s="124" t="str">
        <f>C25&amp;D25&amp;G25</f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674</v>
      </c>
      <c r="B26" s="78" t="s">
        <v>6</v>
      </c>
      <c r="C26" s="126" t="s">
        <v>97</v>
      </c>
      <c r="D26" s="210" t="s">
        <v>675</v>
      </c>
      <c r="E26" s="133"/>
      <c r="F26" s="133"/>
      <c r="G26" s="134"/>
      <c r="H26" s="80">
        <v>42000</v>
      </c>
      <c r="I26" s="81">
        <v>5.45</v>
      </c>
      <c r="J26" s="82">
        <f>H26-I26</f>
        <v>41994.55</v>
      </c>
      <c r="K26" s="124" t="str">
        <f>C26&amp;D26&amp;G26</f>
        <v>00010302260010000110</v>
      </c>
      <c r="L26" s="83" t="str">
        <f>C26&amp;D26&amp;G26</f>
        <v>00010302260010000110</v>
      </c>
    </row>
    <row r="27" spans="1:12" ht="12.75">
      <c r="A27" s="101" t="s">
        <v>678</v>
      </c>
      <c r="B27" s="102" t="s">
        <v>6</v>
      </c>
      <c r="C27" s="103" t="s">
        <v>97</v>
      </c>
      <c r="D27" s="177" t="s">
        <v>676</v>
      </c>
      <c r="E27" s="178"/>
      <c r="F27" s="178"/>
      <c r="G27" s="179"/>
      <c r="H27" s="98">
        <v>3500</v>
      </c>
      <c r="I27" s="105">
        <v>5350</v>
      </c>
      <c r="J27" s="106">
        <f>H27-I27</f>
        <v>-1850</v>
      </c>
      <c r="K27" s="123" t="str">
        <f>C27&amp;D27&amp;G27</f>
        <v>00010500000000000000</v>
      </c>
      <c r="L27" s="108" t="s">
        <v>677</v>
      </c>
    </row>
    <row r="28" spans="1:12" ht="12.75">
      <c r="A28" s="101" t="s">
        <v>680</v>
      </c>
      <c r="B28" s="102" t="s">
        <v>6</v>
      </c>
      <c r="C28" s="103" t="s">
        <v>97</v>
      </c>
      <c r="D28" s="177" t="s">
        <v>679</v>
      </c>
      <c r="E28" s="178"/>
      <c r="F28" s="178"/>
      <c r="G28" s="179"/>
      <c r="H28" s="98">
        <v>3500</v>
      </c>
      <c r="I28" s="105">
        <v>5350</v>
      </c>
      <c r="J28" s="106">
        <f>H28-I28</f>
        <v>-1850</v>
      </c>
      <c r="K28" s="123" t="str">
        <f>C28&amp;D28&amp;G28</f>
        <v>00010503000010000110</v>
      </c>
      <c r="L28" s="108" t="s">
        <v>681</v>
      </c>
    </row>
    <row r="29" spans="1:12" s="84" customFormat="1" ht="12.75">
      <c r="A29" s="79" t="s">
        <v>680</v>
      </c>
      <c r="B29" s="78" t="s">
        <v>6</v>
      </c>
      <c r="C29" s="126" t="s">
        <v>97</v>
      </c>
      <c r="D29" s="210" t="s">
        <v>682</v>
      </c>
      <c r="E29" s="133"/>
      <c r="F29" s="133"/>
      <c r="G29" s="134"/>
      <c r="H29" s="80">
        <v>3500</v>
      </c>
      <c r="I29" s="81">
        <v>5350</v>
      </c>
      <c r="J29" s="82">
        <f>H29-I29</f>
        <v>-1850</v>
      </c>
      <c r="K29" s="124" t="str">
        <f>C29&amp;D29&amp;G29</f>
        <v>00010503010010000110</v>
      </c>
      <c r="L29" s="83" t="str">
        <f>C29&amp;D29&amp;G29</f>
        <v>00010503010010000110</v>
      </c>
    </row>
    <row r="30" spans="1:12" ht="12.75">
      <c r="A30" s="101" t="s">
        <v>685</v>
      </c>
      <c r="B30" s="102" t="s">
        <v>6</v>
      </c>
      <c r="C30" s="103" t="s">
        <v>97</v>
      </c>
      <c r="D30" s="177" t="s">
        <v>684</v>
      </c>
      <c r="E30" s="178"/>
      <c r="F30" s="178"/>
      <c r="G30" s="179"/>
      <c r="H30" s="98">
        <v>862000</v>
      </c>
      <c r="I30" s="105">
        <v>317325.94</v>
      </c>
      <c r="J30" s="106">
        <f>H30-I30</f>
        <v>544674.06</v>
      </c>
      <c r="K30" s="123" t="str">
        <f>C30&amp;D30&amp;G30</f>
        <v>00010600000000000000</v>
      </c>
      <c r="L30" s="108" t="s">
        <v>683</v>
      </c>
    </row>
    <row r="31" spans="1:12" ht="12.75">
      <c r="A31" s="101" t="s">
        <v>686</v>
      </c>
      <c r="B31" s="102" t="s">
        <v>6</v>
      </c>
      <c r="C31" s="103" t="s">
        <v>97</v>
      </c>
      <c r="D31" s="177" t="s">
        <v>687</v>
      </c>
      <c r="E31" s="178"/>
      <c r="F31" s="178"/>
      <c r="G31" s="179"/>
      <c r="H31" s="98">
        <v>142000</v>
      </c>
      <c r="I31" s="105">
        <v>5144.36</v>
      </c>
      <c r="J31" s="106">
        <f>H31-I31</f>
        <v>136855.64</v>
      </c>
      <c r="K31" s="123" t="str">
        <f>C31&amp;D31&amp;G31</f>
        <v>00010601000000000110</v>
      </c>
      <c r="L31" s="108" t="s">
        <v>688</v>
      </c>
    </row>
    <row r="32" spans="1:12" s="84" customFormat="1" ht="33.75">
      <c r="A32" s="79" t="s">
        <v>689</v>
      </c>
      <c r="B32" s="78" t="s">
        <v>6</v>
      </c>
      <c r="C32" s="126" t="s">
        <v>97</v>
      </c>
      <c r="D32" s="210" t="s">
        <v>690</v>
      </c>
      <c r="E32" s="133"/>
      <c r="F32" s="133"/>
      <c r="G32" s="134"/>
      <c r="H32" s="80">
        <v>142000</v>
      </c>
      <c r="I32" s="81">
        <v>5144.36</v>
      </c>
      <c r="J32" s="82">
        <f>H32-I32</f>
        <v>136855.64</v>
      </c>
      <c r="K32" s="124" t="str">
        <f>C32&amp;D32&amp;G32</f>
        <v>00010601030100000110</v>
      </c>
      <c r="L32" s="83" t="str">
        <f>C32&amp;D32&amp;G32</f>
        <v>00010601030100000110</v>
      </c>
    </row>
    <row r="33" spans="1:12" ht="12.75">
      <c r="A33" s="101" t="s">
        <v>691</v>
      </c>
      <c r="B33" s="102" t="s">
        <v>6</v>
      </c>
      <c r="C33" s="103" t="s">
        <v>97</v>
      </c>
      <c r="D33" s="177" t="s">
        <v>692</v>
      </c>
      <c r="E33" s="178"/>
      <c r="F33" s="178"/>
      <c r="G33" s="179"/>
      <c r="H33" s="98">
        <v>720000</v>
      </c>
      <c r="I33" s="105">
        <v>312181.58</v>
      </c>
      <c r="J33" s="106">
        <f>H33-I33</f>
        <v>407818.42</v>
      </c>
      <c r="K33" s="123" t="str">
        <f>C33&amp;D33&amp;G33</f>
        <v>00010606000000000110</v>
      </c>
      <c r="L33" s="108" t="s">
        <v>693</v>
      </c>
    </row>
    <row r="34" spans="1:12" ht="33.75">
      <c r="A34" s="101" t="s">
        <v>694</v>
      </c>
      <c r="B34" s="102" t="s">
        <v>6</v>
      </c>
      <c r="C34" s="103" t="s">
        <v>97</v>
      </c>
      <c r="D34" s="177" t="s">
        <v>695</v>
      </c>
      <c r="E34" s="178"/>
      <c r="F34" s="178"/>
      <c r="G34" s="179"/>
      <c r="H34" s="98">
        <v>270000</v>
      </c>
      <c r="I34" s="105">
        <v>53461.81</v>
      </c>
      <c r="J34" s="106">
        <f>H34-I34</f>
        <v>216538.19</v>
      </c>
      <c r="K34" s="123" t="str">
        <f>C34&amp;D34&amp;G34</f>
        <v>00010606010000000110</v>
      </c>
      <c r="L34" s="108" t="s">
        <v>696</v>
      </c>
    </row>
    <row r="35" spans="1:12" s="84" customFormat="1" ht="56.25">
      <c r="A35" s="79" t="s">
        <v>697</v>
      </c>
      <c r="B35" s="78" t="s">
        <v>6</v>
      </c>
      <c r="C35" s="126" t="s">
        <v>97</v>
      </c>
      <c r="D35" s="210" t="s">
        <v>698</v>
      </c>
      <c r="E35" s="133"/>
      <c r="F35" s="133"/>
      <c r="G35" s="134"/>
      <c r="H35" s="80">
        <v>270000</v>
      </c>
      <c r="I35" s="81">
        <v>53461.81</v>
      </c>
      <c r="J35" s="82">
        <f>H35-I35</f>
        <v>216538.19</v>
      </c>
      <c r="K35" s="124" t="str">
        <f>C35&amp;D35&amp;G35</f>
        <v>00010606013100000110</v>
      </c>
      <c r="L35" s="83" t="str">
        <f>C35&amp;D35&amp;G35</f>
        <v>00010606013100000110</v>
      </c>
    </row>
    <row r="36" spans="1:12" ht="33.75">
      <c r="A36" s="101" t="s">
        <v>699</v>
      </c>
      <c r="B36" s="102" t="s">
        <v>6</v>
      </c>
      <c r="C36" s="103" t="s">
        <v>97</v>
      </c>
      <c r="D36" s="177" t="s">
        <v>700</v>
      </c>
      <c r="E36" s="178"/>
      <c r="F36" s="178"/>
      <c r="G36" s="179"/>
      <c r="H36" s="98">
        <v>450000</v>
      </c>
      <c r="I36" s="105">
        <v>258719.77</v>
      </c>
      <c r="J36" s="106">
        <f>H36-I36</f>
        <v>191280.23</v>
      </c>
      <c r="K36" s="123" t="str">
        <f>C36&amp;D36&amp;G36</f>
        <v>00010606020000000110</v>
      </c>
      <c r="L36" s="108" t="s">
        <v>701</v>
      </c>
    </row>
    <row r="37" spans="1:12" s="84" customFormat="1" ht="56.25">
      <c r="A37" s="79" t="s">
        <v>702</v>
      </c>
      <c r="B37" s="78" t="s">
        <v>6</v>
      </c>
      <c r="C37" s="126" t="s">
        <v>97</v>
      </c>
      <c r="D37" s="210" t="s">
        <v>703</v>
      </c>
      <c r="E37" s="133"/>
      <c r="F37" s="133"/>
      <c r="G37" s="134"/>
      <c r="H37" s="80">
        <v>450000</v>
      </c>
      <c r="I37" s="81">
        <v>258719.77</v>
      </c>
      <c r="J37" s="82">
        <f>H37-I37</f>
        <v>191280.23</v>
      </c>
      <c r="K37" s="124" t="str">
        <f>C37&amp;D37&amp;G37</f>
        <v>00010606023100000110</v>
      </c>
      <c r="L37" s="83" t="str">
        <f>C37&amp;D37&amp;G37</f>
        <v>00010606023100000110</v>
      </c>
    </row>
    <row r="38" spans="1:12" ht="12.75">
      <c r="A38" s="101" t="s">
        <v>704</v>
      </c>
      <c r="B38" s="102" t="s">
        <v>6</v>
      </c>
      <c r="C38" s="103" t="s">
        <v>97</v>
      </c>
      <c r="D38" s="177" t="s">
        <v>705</v>
      </c>
      <c r="E38" s="178"/>
      <c r="F38" s="178"/>
      <c r="G38" s="179"/>
      <c r="H38" s="98">
        <v>8000</v>
      </c>
      <c r="I38" s="105">
        <v>1705</v>
      </c>
      <c r="J38" s="106">
        <f>H38-I38</f>
        <v>6295</v>
      </c>
      <c r="K38" s="123" t="str">
        <f>C38&amp;D38&amp;G38</f>
        <v>00010800000000000000</v>
      </c>
      <c r="L38" s="108" t="s">
        <v>706</v>
      </c>
    </row>
    <row r="39" spans="1:12" ht="33.75">
      <c r="A39" s="101" t="s">
        <v>707</v>
      </c>
      <c r="B39" s="102" t="s">
        <v>6</v>
      </c>
      <c r="C39" s="103" t="s">
        <v>97</v>
      </c>
      <c r="D39" s="177" t="s">
        <v>708</v>
      </c>
      <c r="E39" s="178"/>
      <c r="F39" s="178"/>
      <c r="G39" s="179"/>
      <c r="H39" s="98">
        <v>8000</v>
      </c>
      <c r="I39" s="105">
        <v>1705</v>
      </c>
      <c r="J39" s="106">
        <f>H39-I39</f>
        <v>6295</v>
      </c>
      <c r="K39" s="123" t="str">
        <f>C39&amp;D39&amp;G39</f>
        <v>00010804000010000110</v>
      </c>
      <c r="L39" s="108" t="s">
        <v>709</v>
      </c>
    </row>
    <row r="40" spans="1:12" s="84" customFormat="1" ht="56.25">
      <c r="A40" s="79" t="s">
        <v>710</v>
      </c>
      <c r="B40" s="78" t="s">
        <v>6</v>
      </c>
      <c r="C40" s="126" t="s">
        <v>97</v>
      </c>
      <c r="D40" s="210" t="s">
        <v>711</v>
      </c>
      <c r="E40" s="133"/>
      <c r="F40" s="133"/>
      <c r="G40" s="134"/>
      <c r="H40" s="80">
        <v>8000</v>
      </c>
      <c r="I40" s="81">
        <v>1705</v>
      </c>
      <c r="J40" s="82">
        <f>H40-I40</f>
        <v>6295</v>
      </c>
      <c r="K40" s="124" t="str">
        <f>C40&amp;D40&amp;G40</f>
        <v>00010804020010000110</v>
      </c>
      <c r="L40" s="83" t="str">
        <f>C40&amp;D40&amp;G40</f>
        <v>00010804020010000110</v>
      </c>
    </row>
    <row r="41" spans="1:12" ht="33.75">
      <c r="A41" s="101" t="s">
        <v>712</v>
      </c>
      <c r="B41" s="102" t="s">
        <v>6</v>
      </c>
      <c r="C41" s="103" t="s">
        <v>97</v>
      </c>
      <c r="D41" s="177" t="s">
        <v>713</v>
      </c>
      <c r="E41" s="178"/>
      <c r="F41" s="178"/>
      <c r="G41" s="179"/>
      <c r="H41" s="98">
        <v>448000</v>
      </c>
      <c r="I41" s="105">
        <v>156146.45</v>
      </c>
      <c r="J41" s="106">
        <f>H41-I41</f>
        <v>291853.55</v>
      </c>
      <c r="K41" s="123" t="str">
        <f>C41&amp;D41&amp;G41</f>
        <v>00011100000000000000</v>
      </c>
      <c r="L41" s="108" t="s">
        <v>714</v>
      </c>
    </row>
    <row r="42" spans="1:12" ht="67.5">
      <c r="A42" s="101" t="s">
        <v>715</v>
      </c>
      <c r="B42" s="102" t="s">
        <v>6</v>
      </c>
      <c r="C42" s="103" t="s">
        <v>97</v>
      </c>
      <c r="D42" s="177" t="s">
        <v>716</v>
      </c>
      <c r="E42" s="178"/>
      <c r="F42" s="178"/>
      <c r="G42" s="179"/>
      <c r="H42" s="98">
        <v>208000</v>
      </c>
      <c r="I42" s="105">
        <v>106000.25</v>
      </c>
      <c r="J42" s="106">
        <f>H42-I42</f>
        <v>101999.75</v>
      </c>
      <c r="K42" s="123" t="str">
        <f>C42&amp;D42&amp;G42</f>
        <v>00011105000000000120</v>
      </c>
      <c r="L42" s="108" t="s">
        <v>717</v>
      </c>
    </row>
    <row r="43" spans="1:12" ht="56.25">
      <c r="A43" s="101" t="s">
        <v>718</v>
      </c>
      <c r="B43" s="102" t="s">
        <v>6</v>
      </c>
      <c r="C43" s="103" t="s">
        <v>97</v>
      </c>
      <c r="D43" s="177" t="s">
        <v>719</v>
      </c>
      <c r="E43" s="178"/>
      <c r="F43" s="178"/>
      <c r="G43" s="179"/>
      <c r="H43" s="98">
        <v>208000</v>
      </c>
      <c r="I43" s="105">
        <v>106000.25</v>
      </c>
      <c r="J43" s="106">
        <f>H43-I43</f>
        <v>101999.75</v>
      </c>
      <c r="K43" s="123" t="str">
        <f>C43&amp;D43&amp;G43</f>
        <v>00011105010000000120</v>
      </c>
      <c r="L43" s="108" t="s">
        <v>720</v>
      </c>
    </row>
    <row r="44" spans="1:12" s="84" customFormat="1" ht="67.5">
      <c r="A44" s="79" t="s">
        <v>721</v>
      </c>
      <c r="B44" s="78" t="s">
        <v>6</v>
      </c>
      <c r="C44" s="126" t="s">
        <v>97</v>
      </c>
      <c r="D44" s="210" t="s">
        <v>722</v>
      </c>
      <c r="E44" s="133"/>
      <c r="F44" s="133"/>
      <c r="G44" s="134"/>
      <c r="H44" s="80">
        <v>208000</v>
      </c>
      <c r="I44" s="81">
        <v>106000.25</v>
      </c>
      <c r="J44" s="82">
        <f>H44-I44</f>
        <v>101999.75</v>
      </c>
      <c r="K44" s="124" t="str">
        <f>C44&amp;D44&amp;G44</f>
        <v>00011105013100000120</v>
      </c>
      <c r="L44" s="83" t="str">
        <f>C44&amp;D44&amp;G44</f>
        <v>00011105013100000120</v>
      </c>
    </row>
    <row r="45" spans="1:12" ht="67.5">
      <c r="A45" s="101" t="s">
        <v>723</v>
      </c>
      <c r="B45" s="102" t="s">
        <v>6</v>
      </c>
      <c r="C45" s="103" t="s">
        <v>97</v>
      </c>
      <c r="D45" s="177" t="s">
        <v>724</v>
      </c>
      <c r="E45" s="178"/>
      <c r="F45" s="178"/>
      <c r="G45" s="179"/>
      <c r="H45" s="98">
        <v>240000</v>
      </c>
      <c r="I45" s="105">
        <v>50146.2</v>
      </c>
      <c r="J45" s="106">
        <f>H45-I45</f>
        <v>189853.8</v>
      </c>
      <c r="K45" s="123" t="str">
        <f>C45&amp;D45&amp;G45</f>
        <v>00011109000000000120</v>
      </c>
      <c r="L45" s="108" t="s">
        <v>725</v>
      </c>
    </row>
    <row r="46" spans="1:12" ht="67.5">
      <c r="A46" s="101" t="s">
        <v>726</v>
      </c>
      <c r="B46" s="102" t="s">
        <v>6</v>
      </c>
      <c r="C46" s="103" t="s">
        <v>97</v>
      </c>
      <c r="D46" s="177" t="s">
        <v>727</v>
      </c>
      <c r="E46" s="178"/>
      <c r="F46" s="178"/>
      <c r="G46" s="179"/>
      <c r="H46" s="98">
        <v>240000</v>
      </c>
      <c r="I46" s="105">
        <v>50146.2</v>
      </c>
      <c r="J46" s="106">
        <f>H46-I46</f>
        <v>189853.8</v>
      </c>
      <c r="K46" s="123" t="str">
        <f>C46&amp;D46&amp;G46</f>
        <v>00011109040000000120</v>
      </c>
      <c r="L46" s="108" t="s">
        <v>728</v>
      </c>
    </row>
    <row r="47" spans="1:12" s="84" customFormat="1" ht="67.5">
      <c r="A47" s="79" t="s">
        <v>729</v>
      </c>
      <c r="B47" s="78" t="s">
        <v>6</v>
      </c>
      <c r="C47" s="126" t="s">
        <v>97</v>
      </c>
      <c r="D47" s="210" t="s">
        <v>730</v>
      </c>
      <c r="E47" s="133"/>
      <c r="F47" s="133"/>
      <c r="G47" s="134"/>
      <c r="H47" s="80">
        <v>240000</v>
      </c>
      <c r="I47" s="81">
        <v>50146.2</v>
      </c>
      <c r="J47" s="82">
        <f>H47-I47</f>
        <v>189853.8</v>
      </c>
      <c r="K47" s="124" t="str">
        <f>C47&amp;D47&amp;G47</f>
        <v>00011109045100000120</v>
      </c>
      <c r="L47" s="83" t="str">
        <f>C47&amp;D47&amp;G47</f>
        <v>00011109045100000120</v>
      </c>
    </row>
    <row r="48" spans="1:12" ht="22.5">
      <c r="A48" s="101" t="s">
        <v>731</v>
      </c>
      <c r="B48" s="102" t="s">
        <v>6</v>
      </c>
      <c r="C48" s="103" t="s">
        <v>97</v>
      </c>
      <c r="D48" s="177" t="s">
        <v>732</v>
      </c>
      <c r="E48" s="178"/>
      <c r="F48" s="178"/>
      <c r="G48" s="179"/>
      <c r="H48" s="98">
        <v>2853000</v>
      </c>
      <c r="I48" s="105">
        <v>532721.57</v>
      </c>
      <c r="J48" s="106">
        <f>H48-I48</f>
        <v>2320278.43</v>
      </c>
      <c r="K48" s="123" t="str">
        <f>C48&amp;D48&amp;G48</f>
        <v>00011400000000000000</v>
      </c>
      <c r="L48" s="108" t="s">
        <v>733</v>
      </c>
    </row>
    <row r="49" spans="1:12" ht="45">
      <c r="A49" s="101" t="s">
        <v>734</v>
      </c>
      <c r="B49" s="102" t="s">
        <v>6</v>
      </c>
      <c r="C49" s="103" t="s">
        <v>97</v>
      </c>
      <c r="D49" s="177" t="s">
        <v>735</v>
      </c>
      <c r="E49" s="178"/>
      <c r="F49" s="178"/>
      <c r="G49" s="179"/>
      <c r="H49" s="98">
        <v>2853000</v>
      </c>
      <c r="I49" s="105">
        <v>532721.57</v>
      </c>
      <c r="J49" s="106">
        <f>H49-I49</f>
        <v>2320278.43</v>
      </c>
      <c r="K49" s="123" t="str">
        <f>C49&amp;D49&amp;G49</f>
        <v>00011406000000000430</v>
      </c>
      <c r="L49" s="108" t="s">
        <v>736</v>
      </c>
    </row>
    <row r="50" spans="1:12" ht="33.75">
      <c r="A50" s="101" t="s">
        <v>737</v>
      </c>
      <c r="B50" s="102" t="s">
        <v>6</v>
      </c>
      <c r="C50" s="103" t="s">
        <v>97</v>
      </c>
      <c r="D50" s="177" t="s">
        <v>738</v>
      </c>
      <c r="E50" s="178"/>
      <c r="F50" s="178"/>
      <c r="G50" s="179"/>
      <c r="H50" s="98">
        <v>2853000</v>
      </c>
      <c r="I50" s="105">
        <v>532721.57</v>
      </c>
      <c r="J50" s="106">
        <f>H50-I50</f>
        <v>2320278.43</v>
      </c>
      <c r="K50" s="123" t="str">
        <f>C50&amp;D50&amp;G50</f>
        <v>00011406010000000430</v>
      </c>
      <c r="L50" s="108" t="s">
        <v>739</v>
      </c>
    </row>
    <row r="51" spans="1:12" s="84" customFormat="1" ht="45">
      <c r="A51" s="79" t="s">
        <v>740</v>
      </c>
      <c r="B51" s="78" t="s">
        <v>6</v>
      </c>
      <c r="C51" s="126" t="s">
        <v>97</v>
      </c>
      <c r="D51" s="210" t="s">
        <v>741</v>
      </c>
      <c r="E51" s="133"/>
      <c r="F51" s="133"/>
      <c r="G51" s="134"/>
      <c r="H51" s="80">
        <v>2853000</v>
      </c>
      <c r="I51" s="81">
        <v>532721.57</v>
      </c>
      <c r="J51" s="82">
        <f>H51-I51</f>
        <v>2320278.43</v>
      </c>
      <c r="K51" s="124" t="str">
        <f>C51&amp;D51&amp;G51</f>
        <v>00011406013100000430</v>
      </c>
      <c r="L51" s="83" t="str">
        <f>C51&amp;D51&amp;G51</f>
        <v>00011406013100000430</v>
      </c>
    </row>
    <row r="52" spans="1:12" ht="12.75">
      <c r="A52" s="101" t="s">
        <v>742</v>
      </c>
      <c r="B52" s="102" t="s">
        <v>6</v>
      </c>
      <c r="C52" s="103" t="s">
        <v>97</v>
      </c>
      <c r="D52" s="177" t="s">
        <v>743</v>
      </c>
      <c r="E52" s="178"/>
      <c r="F52" s="178"/>
      <c r="G52" s="179"/>
      <c r="H52" s="98">
        <v>6259200</v>
      </c>
      <c r="I52" s="105">
        <v>1568416.68</v>
      </c>
      <c r="J52" s="106">
        <f>H52-I52</f>
        <v>4690783.32</v>
      </c>
      <c r="K52" s="123" t="str">
        <f>C52&amp;D52&amp;G52</f>
        <v>00020000000000000000</v>
      </c>
      <c r="L52" s="108" t="s">
        <v>744</v>
      </c>
    </row>
    <row r="53" spans="1:12" ht="33.75">
      <c r="A53" s="101" t="s">
        <v>745</v>
      </c>
      <c r="B53" s="102" t="s">
        <v>6</v>
      </c>
      <c r="C53" s="103" t="s">
        <v>97</v>
      </c>
      <c r="D53" s="177" t="s">
        <v>746</v>
      </c>
      <c r="E53" s="178"/>
      <c r="F53" s="178"/>
      <c r="G53" s="179"/>
      <c r="H53" s="98">
        <v>6284000</v>
      </c>
      <c r="I53" s="105">
        <v>1593201</v>
      </c>
      <c r="J53" s="106">
        <f>H53-I53</f>
        <v>4690799</v>
      </c>
      <c r="K53" s="123" t="str">
        <f>C53&amp;D53&amp;G53</f>
        <v>00020200000000000000</v>
      </c>
      <c r="L53" s="108" t="s">
        <v>747</v>
      </c>
    </row>
    <row r="54" spans="1:12" ht="22.5">
      <c r="A54" s="101" t="s">
        <v>748</v>
      </c>
      <c r="B54" s="102" t="s">
        <v>6</v>
      </c>
      <c r="C54" s="103" t="s">
        <v>97</v>
      </c>
      <c r="D54" s="177" t="s">
        <v>749</v>
      </c>
      <c r="E54" s="178"/>
      <c r="F54" s="178"/>
      <c r="G54" s="179"/>
      <c r="H54" s="98">
        <v>2954700</v>
      </c>
      <c r="I54" s="105">
        <v>835350</v>
      </c>
      <c r="J54" s="106">
        <f>H54-I54</f>
        <v>2119350</v>
      </c>
      <c r="K54" s="123" t="str">
        <f>C54&amp;D54&amp;G54</f>
        <v>00020201000000000151</v>
      </c>
      <c r="L54" s="108" t="s">
        <v>750</v>
      </c>
    </row>
    <row r="55" spans="1:12" ht="12.75">
      <c r="A55" s="101" t="s">
        <v>751</v>
      </c>
      <c r="B55" s="102" t="s">
        <v>6</v>
      </c>
      <c r="C55" s="103" t="s">
        <v>97</v>
      </c>
      <c r="D55" s="177" t="s">
        <v>752</v>
      </c>
      <c r="E55" s="178"/>
      <c r="F55" s="178"/>
      <c r="G55" s="179"/>
      <c r="H55" s="98">
        <v>2954700</v>
      </c>
      <c r="I55" s="105">
        <v>835350</v>
      </c>
      <c r="J55" s="106">
        <f>H55-I55</f>
        <v>2119350</v>
      </c>
      <c r="K55" s="123" t="str">
        <f>C55&amp;D55&amp;G55</f>
        <v>00020201001000000151</v>
      </c>
      <c r="L55" s="108" t="s">
        <v>753</v>
      </c>
    </row>
    <row r="56" spans="1:12" s="84" customFormat="1" ht="22.5">
      <c r="A56" s="79" t="s">
        <v>754</v>
      </c>
      <c r="B56" s="78" t="s">
        <v>6</v>
      </c>
      <c r="C56" s="126" t="s">
        <v>97</v>
      </c>
      <c r="D56" s="210" t="s">
        <v>755</v>
      </c>
      <c r="E56" s="133"/>
      <c r="F56" s="133"/>
      <c r="G56" s="134"/>
      <c r="H56" s="80">
        <v>2954700</v>
      </c>
      <c r="I56" s="81">
        <v>835350</v>
      </c>
      <c r="J56" s="82">
        <f>H56-I56</f>
        <v>2119350</v>
      </c>
      <c r="K56" s="124" t="str">
        <f>C56&amp;D56&amp;G56</f>
        <v>00020201001100000151</v>
      </c>
      <c r="L56" s="83" t="str">
        <f>C56&amp;D56&amp;G56</f>
        <v>00020201001100000151</v>
      </c>
    </row>
    <row r="57" spans="1:12" ht="22.5">
      <c r="A57" s="101" t="s">
        <v>756</v>
      </c>
      <c r="B57" s="102" t="s">
        <v>6</v>
      </c>
      <c r="C57" s="103" t="s">
        <v>97</v>
      </c>
      <c r="D57" s="177" t="s">
        <v>757</v>
      </c>
      <c r="E57" s="178"/>
      <c r="F57" s="178"/>
      <c r="G57" s="179"/>
      <c r="H57" s="98">
        <v>325900</v>
      </c>
      <c r="I57" s="105"/>
      <c r="J57" s="106">
        <f>H57-I57</f>
        <v>325900</v>
      </c>
      <c r="K57" s="123" t="str">
        <f>C57&amp;D57&amp;G57</f>
        <v>00020202000000000151</v>
      </c>
      <c r="L57" s="108" t="s">
        <v>758</v>
      </c>
    </row>
    <row r="58" spans="1:12" ht="12.75">
      <c r="A58" s="101" t="s">
        <v>759</v>
      </c>
      <c r="B58" s="102" t="s">
        <v>6</v>
      </c>
      <c r="C58" s="103" t="s">
        <v>97</v>
      </c>
      <c r="D58" s="177" t="s">
        <v>760</v>
      </c>
      <c r="E58" s="178"/>
      <c r="F58" s="178"/>
      <c r="G58" s="179"/>
      <c r="H58" s="98">
        <v>325900</v>
      </c>
      <c r="I58" s="105"/>
      <c r="J58" s="106">
        <f>H58-I58</f>
        <v>325900</v>
      </c>
      <c r="K58" s="123" t="str">
        <f>C58&amp;D58&amp;G58</f>
        <v>00020202999000000151</v>
      </c>
      <c r="L58" s="108" t="s">
        <v>761</v>
      </c>
    </row>
    <row r="59" spans="1:12" s="84" customFormat="1" ht="12.75">
      <c r="A59" s="79" t="s">
        <v>762</v>
      </c>
      <c r="B59" s="78" t="s">
        <v>6</v>
      </c>
      <c r="C59" s="126" t="s">
        <v>97</v>
      </c>
      <c r="D59" s="210" t="s">
        <v>763</v>
      </c>
      <c r="E59" s="133"/>
      <c r="F59" s="133"/>
      <c r="G59" s="134"/>
      <c r="H59" s="80">
        <v>325900</v>
      </c>
      <c r="I59" s="81"/>
      <c r="J59" s="82">
        <f>H59-I59</f>
        <v>325900</v>
      </c>
      <c r="K59" s="124" t="str">
        <f>C59&amp;D59&amp;G59</f>
        <v>00020202999100000151</v>
      </c>
      <c r="L59" s="83" t="str">
        <f>C59&amp;D59&amp;G59</f>
        <v>00020202999100000151</v>
      </c>
    </row>
    <row r="60" spans="1:12" ht="22.5">
      <c r="A60" s="101" t="s">
        <v>764</v>
      </c>
      <c r="B60" s="102" t="s">
        <v>6</v>
      </c>
      <c r="C60" s="103" t="s">
        <v>97</v>
      </c>
      <c r="D60" s="177" t="s">
        <v>765</v>
      </c>
      <c r="E60" s="178"/>
      <c r="F60" s="178"/>
      <c r="G60" s="179"/>
      <c r="H60" s="98">
        <v>3003400</v>
      </c>
      <c r="I60" s="105">
        <v>757851</v>
      </c>
      <c r="J60" s="106">
        <f>H60-I60</f>
        <v>2245549</v>
      </c>
      <c r="K60" s="123" t="str">
        <f>C60&amp;D60&amp;G60</f>
        <v>00020203000000000151</v>
      </c>
      <c r="L60" s="108" t="s">
        <v>766</v>
      </c>
    </row>
    <row r="61" spans="1:12" ht="33.75">
      <c r="A61" s="101" t="s">
        <v>767</v>
      </c>
      <c r="B61" s="102" t="s">
        <v>6</v>
      </c>
      <c r="C61" s="103" t="s">
        <v>97</v>
      </c>
      <c r="D61" s="177" t="s">
        <v>768</v>
      </c>
      <c r="E61" s="178"/>
      <c r="F61" s="178"/>
      <c r="G61" s="179"/>
      <c r="H61" s="98">
        <v>69400</v>
      </c>
      <c r="I61" s="105">
        <v>34325</v>
      </c>
      <c r="J61" s="106">
        <f>H61-I61</f>
        <v>35075</v>
      </c>
      <c r="K61" s="123" t="str">
        <f>C61&amp;D61&amp;G61</f>
        <v>00020203015000000151</v>
      </c>
      <c r="L61" s="108" t="s">
        <v>769</v>
      </c>
    </row>
    <row r="62" spans="1:12" s="84" customFormat="1" ht="33.75">
      <c r="A62" s="79" t="s">
        <v>770</v>
      </c>
      <c r="B62" s="78" t="s">
        <v>6</v>
      </c>
      <c r="C62" s="126" t="s">
        <v>97</v>
      </c>
      <c r="D62" s="210" t="s">
        <v>771</v>
      </c>
      <c r="E62" s="133"/>
      <c r="F62" s="133"/>
      <c r="G62" s="134"/>
      <c r="H62" s="80">
        <v>69400</v>
      </c>
      <c r="I62" s="81">
        <v>34325</v>
      </c>
      <c r="J62" s="82">
        <f>H62-I62</f>
        <v>35075</v>
      </c>
      <c r="K62" s="124" t="str">
        <f>C62&amp;D62&amp;G62</f>
        <v>00020203015100000151</v>
      </c>
      <c r="L62" s="83" t="str">
        <f>C62&amp;D62&amp;G62</f>
        <v>00020203015100000151</v>
      </c>
    </row>
    <row r="63" spans="1:12" ht="33.75">
      <c r="A63" s="101" t="s">
        <v>772</v>
      </c>
      <c r="B63" s="102" t="s">
        <v>6</v>
      </c>
      <c r="C63" s="103" t="s">
        <v>97</v>
      </c>
      <c r="D63" s="177" t="s">
        <v>773</v>
      </c>
      <c r="E63" s="178"/>
      <c r="F63" s="178"/>
      <c r="G63" s="179"/>
      <c r="H63" s="98">
        <v>2934000</v>
      </c>
      <c r="I63" s="105">
        <v>723526</v>
      </c>
      <c r="J63" s="106">
        <f>H63-I63</f>
        <v>2210474</v>
      </c>
      <c r="K63" s="123" t="str">
        <f>C63&amp;D63&amp;G63</f>
        <v>00020203024000000151</v>
      </c>
      <c r="L63" s="108" t="s">
        <v>774</v>
      </c>
    </row>
    <row r="64" spans="1:12" s="84" customFormat="1" ht="33.75">
      <c r="A64" s="79" t="s">
        <v>775</v>
      </c>
      <c r="B64" s="78" t="s">
        <v>6</v>
      </c>
      <c r="C64" s="126" t="s">
        <v>97</v>
      </c>
      <c r="D64" s="210" t="s">
        <v>776</v>
      </c>
      <c r="E64" s="133"/>
      <c r="F64" s="133"/>
      <c r="G64" s="134"/>
      <c r="H64" s="80">
        <v>2934000</v>
      </c>
      <c r="I64" s="81">
        <v>723526</v>
      </c>
      <c r="J64" s="82">
        <f>H64-I64</f>
        <v>2210474</v>
      </c>
      <c r="K64" s="124" t="str">
        <f>C64&amp;D64&amp;G64</f>
        <v>00020203024100000151</v>
      </c>
      <c r="L64" s="83" t="str">
        <f>C64&amp;D64&amp;G64</f>
        <v>00020203024100000151</v>
      </c>
    </row>
    <row r="65" spans="1:12" ht="33.75">
      <c r="A65" s="101" t="s">
        <v>777</v>
      </c>
      <c r="B65" s="102" t="s">
        <v>6</v>
      </c>
      <c r="C65" s="103" t="s">
        <v>97</v>
      </c>
      <c r="D65" s="177" t="s">
        <v>778</v>
      </c>
      <c r="E65" s="178"/>
      <c r="F65" s="178"/>
      <c r="G65" s="179"/>
      <c r="H65" s="98">
        <v>-24800</v>
      </c>
      <c r="I65" s="105">
        <v>-24784.32</v>
      </c>
      <c r="J65" s="106">
        <f>H65-I65</f>
        <v>-15.68</v>
      </c>
      <c r="K65" s="123" t="str">
        <f>C65&amp;D65&amp;G65</f>
        <v>00021900000000000000</v>
      </c>
      <c r="L65" s="108" t="s">
        <v>779</v>
      </c>
    </row>
    <row r="66" spans="1:12" s="84" customFormat="1" ht="33.75">
      <c r="A66" s="79" t="s">
        <v>780</v>
      </c>
      <c r="B66" s="78" t="s">
        <v>6</v>
      </c>
      <c r="C66" s="126" t="s">
        <v>97</v>
      </c>
      <c r="D66" s="210" t="s">
        <v>781</v>
      </c>
      <c r="E66" s="133"/>
      <c r="F66" s="133"/>
      <c r="G66" s="134"/>
      <c r="H66" s="80">
        <v>-24800</v>
      </c>
      <c r="I66" s="81">
        <v>-24784.32</v>
      </c>
      <c r="J66" s="82">
        <f>H66-I66</f>
        <v>-15.68</v>
      </c>
      <c r="K66" s="124" t="str">
        <f>C66&amp;D66&amp;G66</f>
        <v>00021905000100000151</v>
      </c>
      <c r="L66" s="83" t="str">
        <f>C66&amp;D66&amp;G66</f>
        <v>00021905000100000151</v>
      </c>
    </row>
    <row r="67" spans="1:11" ht="3.75" customHeight="1" hidden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21"/>
    </row>
    <row r="68" spans="1:11" ht="12.75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1" ht="12.75" customHeight="1">
      <c r="A69" s="152" t="s">
        <v>25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15"/>
    </row>
    <row r="70" spans="1:11" ht="12.75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1" ht="12.75" customHeight="1">
      <c r="A71" s="156" t="s">
        <v>41</v>
      </c>
      <c r="B71" s="156" t="s">
        <v>42</v>
      </c>
      <c r="C71" s="159" t="s">
        <v>46</v>
      </c>
      <c r="D71" s="160"/>
      <c r="E71" s="160"/>
      <c r="F71" s="160"/>
      <c r="G71" s="161"/>
      <c r="H71" s="156" t="s">
        <v>44</v>
      </c>
      <c r="I71" s="156" t="s">
        <v>24</v>
      </c>
      <c r="J71" s="156" t="s">
        <v>45</v>
      </c>
      <c r="K71" s="116"/>
    </row>
    <row r="72" spans="1:11" ht="12.75">
      <c r="A72" s="157"/>
      <c r="B72" s="157"/>
      <c r="C72" s="162"/>
      <c r="D72" s="163"/>
      <c r="E72" s="163"/>
      <c r="F72" s="163"/>
      <c r="G72" s="164"/>
      <c r="H72" s="157"/>
      <c r="I72" s="157"/>
      <c r="J72" s="157"/>
      <c r="K72" s="116"/>
    </row>
    <row r="73" spans="1:11" ht="12.75">
      <c r="A73" s="158"/>
      <c r="B73" s="158"/>
      <c r="C73" s="165"/>
      <c r="D73" s="166"/>
      <c r="E73" s="166"/>
      <c r="F73" s="166"/>
      <c r="G73" s="167"/>
      <c r="H73" s="158"/>
      <c r="I73" s="158"/>
      <c r="J73" s="158"/>
      <c r="K73" s="116"/>
    </row>
    <row r="74" spans="1:11" ht="13.5" thickBot="1">
      <c r="A74" s="70">
        <v>1</v>
      </c>
      <c r="B74" s="12">
        <v>2</v>
      </c>
      <c r="C74" s="149">
        <v>3</v>
      </c>
      <c r="D74" s="150"/>
      <c r="E74" s="150"/>
      <c r="F74" s="150"/>
      <c r="G74" s="151"/>
      <c r="H74" s="13" t="s">
        <v>2</v>
      </c>
      <c r="I74" s="13" t="s">
        <v>26</v>
      </c>
      <c r="J74" s="13" t="s">
        <v>27</v>
      </c>
      <c r="K74" s="120"/>
    </row>
    <row r="75" spans="1:10" ht="12.75">
      <c r="A75" s="71" t="s">
        <v>5</v>
      </c>
      <c r="B75" s="38" t="s">
        <v>7</v>
      </c>
      <c r="C75" s="168" t="s">
        <v>17</v>
      </c>
      <c r="D75" s="169"/>
      <c r="E75" s="169"/>
      <c r="F75" s="169"/>
      <c r="G75" s="170"/>
      <c r="H75" s="52">
        <v>12392300</v>
      </c>
      <c r="I75" s="52">
        <v>2872188</v>
      </c>
      <c r="J75" s="107">
        <v>9520112</v>
      </c>
    </row>
    <row r="76" spans="1:10" ht="12.75" customHeight="1">
      <c r="A76" s="73" t="s">
        <v>4</v>
      </c>
      <c r="B76" s="50"/>
      <c r="C76" s="153"/>
      <c r="D76" s="154"/>
      <c r="E76" s="154"/>
      <c r="F76" s="154"/>
      <c r="G76" s="155"/>
      <c r="H76" s="59"/>
      <c r="I76" s="60"/>
      <c r="J76" s="61"/>
    </row>
    <row r="77" spans="1:12" ht="12.75">
      <c r="A77" s="101" t="s">
        <v>119</v>
      </c>
      <c r="B77" s="102" t="s">
        <v>7</v>
      </c>
      <c r="C77" s="103" t="s">
        <v>97</v>
      </c>
      <c r="D77" s="129" t="s">
        <v>122</v>
      </c>
      <c r="E77" s="129" t="s">
        <v>121</v>
      </c>
      <c r="F77" s="129" t="s">
        <v>97</v>
      </c>
      <c r="G77" s="104" t="s">
        <v>97</v>
      </c>
      <c r="H77" s="98">
        <v>4607600</v>
      </c>
      <c r="I77" s="105">
        <v>1360826.76</v>
      </c>
      <c r="J77" s="106">
        <f>H77-I77</f>
        <v>3246773.24</v>
      </c>
      <c r="K77" s="123" t="str">
        <f>C77&amp;D77&amp;E77&amp;F77&amp;G77</f>
        <v>00001000000000000000</v>
      </c>
      <c r="L77" s="109" t="s">
        <v>120</v>
      </c>
    </row>
    <row r="78" spans="1:12" ht="22.5">
      <c r="A78" s="101" t="s">
        <v>125</v>
      </c>
      <c r="B78" s="102" t="s">
        <v>7</v>
      </c>
      <c r="C78" s="103" t="s">
        <v>97</v>
      </c>
      <c r="D78" s="129" t="s">
        <v>124</v>
      </c>
      <c r="E78" s="129" t="s">
        <v>121</v>
      </c>
      <c r="F78" s="129" t="s">
        <v>97</v>
      </c>
      <c r="G78" s="104" t="s">
        <v>97</v>
      </c>
      <c r="H78" s="98">
        <v>529500</v>
      </c>
      <c r="I78" s="105">
        <v>147095.48</v>
      </c>
      <c r="J78" s="106">
        <f>H78-I78</f>
        <v>382404.52</v>
      </c>
      <c r="K78" s="123" t="str">
        <f>C78&amp;D78&amp;E78&amp;F78&amp;G78</f>
        <v>00001020000000000000</v>
      </c>
      <c r="L78" s="109" t="s">
        <v>123</v>
      </c>
    </row>
    <row r="79" spans="1:12" ht="12.75">
      <c r="A79" s="101" t="s">
        <v>126</v>
      </c>
      <c r="B79" s="102" t="s">
        <v>7</v>
      </c>
      <c r="C79" s="103" t="s">
        <v>97</v>
      </c>
      <c r="D79" s="129" t="s">
        <v>124</v>
      </c>
      <c r="E79" s="129" t="s">
        <v>128</v>
      </c>
      <c r="F79" s="129" t="s">
        <v>97</v>
      </c>
      <c r="G79" s="104" t="s">
        <v>97</v>
      </c>
      <c r="H79" s="98">
        <v>529500</v>
      </c>
      <c r="I79" s="105">
        <v>147095.48</v>
      </c>
      <c r="J79" s="106">
        <f>H79-I79</f>
        <v>382404.52</v>
      </c>
      <c r="K79" s="123" t="str">
        <f>C79&amp;D79&amp;E79&amp;F79&amp;G79</f>
        <v>00001029100000000000</v>
      </c>
      <c r="L79" s="109" t="s">
        <v>127</v>
      </c>
    </row>
    <row r="80" spans="1:12" ht="12.75">
      <c r="A80" s="101" t="s">
        <v>129</v>
      </c>
      <c r="B80" s="102" t="s">
        <v>7</v>
      </c>
      <c r="C80" s="103" t="s">
        <v>97</v>
      </c>
      <c r="D80" s="129" t="s">
        <v>124</v>
      </c>
      <c r="E80" s="129" t="s">
        <v>131</v>
      </c>
      <c r="F80" s="129" t="s">
        <v>97</v>
      </c>
      <c r="G80" s="104" t="s">
        <v>97</v>
      </c>
      <c r="H80" s="98">
        <v>529500</v>
      </c>
      <c r="I80" s="105">
        <v>147095.48</v>
      </c>
      <c r="J80" s="106">
        <f>H80-I80</f>
        <v>382404.52</v>
      </c>
      <c r="K80" s="123" t="str">
        <f>C80&amp;D80&amp;E80&amp;F80&amp;G80</f>
        <v>00001029110000000000</v>
      </c>
      <c r="L80" s="109" t="s">
        <v>130</v>
      </c>
    </row>
    <row r="81" spans="1:12" ht="22.5">
      <c r="A81" s="101" t="s">
        <v>132</v>
      </c>
      <c r="B81" s="102" t="s">
        <v>7</v>
      </c>
      <c r="C81" s="103" t="s">
        <v>97</v>
      </c>
      <c r="D81" s="129" t="s">
        <v>124</v>
      </c>
      <c r="E81" s="129" t="s">
        <v>134</v>
      </c>
      <c r="F81" s="129" t="s">
        <v>97</v>
      </c>
      <c r="G81" s="104" t="s">
        <v>97</v>
      </c>
      <c r="H81" s="98">
        <v>529500</v>
      </c>
      <c r="I81" s="105">
        <v>147095.48</v>
      </c>
      <c r="J81" s="106">
        <f>H81-I81</f>
        <v>382404.52</v>
      </c>
      <c r="K81" s="123" t="str">
        <f>C81&amp;D81&amp;E81&amp;F81&amp;G81</f>
        <v>00001029110100000000</v>
      </c>
      <c r="L81" s="109" t="s">
        <v>133</v>
      </c>
    </row>
    <row r="82" spans="1:12" ht="56.25">
      <c r="A82" s="101" t="s">
        <v>135</v>
      </c>
      <c r="B82" s="102" t="s">
        <v>7</v>
      </c>
      <c r="C82" s="103" t="s">
        <v>97</v>
      </c>
      <c r="D82" s="129" t="s">
        <v>124</v>
      </c>
      <c r="E82" s="129" t="s">
        <v>134</v>
      </c>
      <c r="F82" s="129" t="s">
        <v>137</v>
      </c>
      <c r="G82" s="104" t="s">
        <v>97</v>
      </c>
      <c r="H82" s="98">
        <v>529500</v>
      </c>
      <c r="I82" s="105">
        <v>147095.48</v>
      </c>
      <c r="J82" s="106">
        <f>H82-I82</f>
        <v>382404.52</v>
      </c>
      <c r="K82" s="123" t="str">
        <f>C82&amp;D82&amp;E82&amp;F82&amp;G82</f>
        <v>00001029110100100000</v>
      </c>
      <c r="L82" s="109" t="s">
        <v>136</v>
      </c>
    </row>
    <row r="83" spans="1:12" ht="22.5">
      <c r="A83" s="101" t="s">
        <v>140</v>
      </c>
      <c r="B83" s="102" t="s">
        <v>7</v>
      </c>
      <c r="C83" s="103" t="s">
        <v>97</v>
      </c>
      <c r="D83" s="129" t="s">
        <v>124</v>
      </c>
      <c r="E83" s="129" t="s">
        <v>134</v>
      </c>
      <c r="F83" s="129" t="s">
        <v>139</v>
      </c>
      <c r="G83" s="104" t="s">
        <v>97</v>
      </c>
      <c r="H83" s="98">
        <v>529500</v>
      </c>
      <c r="I83" s="105">
        <v>147095.48</v>
      </c>
      <c r="J83" s="106">
        <f>H83-I83</f>
        <v>382404.52</v>
      </c>
      <c r="K83" s="123" t="str">
        <f>C83&amp;D83&amp;E83&amp;F83&amp;G83</f>
        <v>00001029110100120000</v>
      </c>
      <c r="L83" s="109" t="s">
        <v>138</v>
      </c>
    </row>
    <row r="84" spans="1:12" ht="33.75">
      <c r="A84" s="101" t="s">
        <v>141</v>
      </c>
      <c r="B84" s="102" t="s">
        <v>7</v>
      </c>
      <c r="C84" s="103" t="s">
        <v>97</v>
      </c>
      <c r="D84" s="129" t="s">
        <v>124</v>
      </c>
      <c r="E84" s="129" t="s">
        <v>134</v>
      </c>
      <c r="F84" s="129" t="s">
        <v>143</v>
      </c>
      <c r="G84" s="104" t="s">
        <v>97</v>
      </c>
      <c r="H84" s="98">
        <v>489500</v>
      </c>
      <c r="I84" s="105">
        <v>147095.48</v>
      </c>
      <c r="J84" s="106">
        <f>H84-I84</f>
        <v>342404.52</v>
      </c>
      <c r="K84" s="123" t="str">
        <f>C84&amp;D84&amp;E84&amp;F84&amp;G84</f>
        <v>00001029110100121000</v>
      </c>
      <c r="L84" s="109" t="s">
        <v>142</v>
      </c>
    </row>
    <row r="85" spans="1:12" ht="12.75">
      <c r="A85" s="101" t="s">
        <v>144</v>
      </c>
      <c r="B85" s="102" t="s">
        <v>7</v>
      </c>
      <c r="C85" s="103" t="s">
        <v>97</v>
      </c>
      <c r="D85" s="129" t="s">
        <v>124</v>
      </c>
      <c r="E85" s="129" t="s">
        <v>134</v>
      </c>
      <c r="F85" s="129" t="s">
        <v>143</v>
      </c>
      <c r="G85" s="104" t="s">
        <v>7</v>
      </c>
      <c r="H85" s="98">
        <v>489500</v>
      </c>
      <c r="I85" s="105">
        <v>147095.48</v>
      </c>
      <c r="J85" s="106">
        <f>H85-I85</f>
        <v>342404.52</v>
      </c>
      <c r="K85" s="123" t="str">
        <f>C85&amp;D85&amp;E85&amp;F85&amp;G85</f>
        <v>00001029110100121200</v>
      </c>
      <c r="L85" s="109" t="s">
        <v>145</v>
      </c>
    </row>
    <row r="86" spans="1:12" ht="12.75">
      <c r="A86" s="101" t="s">
        <v>146</v>
      </c>
      <c r="B86" s="102" t="s">
        <v>7</v>
      </c>
      <c r="C86" s="103" t="s">
        <v>97</v>
      </c>
      <c r="D86" s="129" t="s">
        <v>124</v>
      </c>
      <c r="E86" s="129" t="s">
        <v>134</v>
      </c>
      <c r="F86" s="129" t="s">
        <v>143</v>
      </c>
      <c r="G86" s="104" t="s">
        <v>147</v>
      </c>
      <c r="H86" s="98">
        <v>489500</v>
      </c>
      <c r="I86" s="105">
        <v>147095.48</v>
      </c>
      <c r="J86" s="106">
        <f>H86-I86</f>
        <v>342404.52</v>
      </c>
      <c r="K86" s="123" t="str">
        <f>C86&amp;D86&amp;E86&amp;F86&amp;G86</f>
        <v>00001029110100121210</v>
      </c>
      <c r="L86" s="109" t="s">
        <v>148</v>
      </c>
    </row>
    <row r="87" spans="1:12" s="84" customFormat="1" ht="12.75">
      <c r="A87" s="79" t="s">
        <v>149</v>
      </c>
      <c r="B87" s="78" t="s">
        <v>7</v>
      </c>
      <c r="C87" s="126" t="s">
        <v>97</v>
      </c>
      <c r="D87" s="130" t="s">
        <v>124</v>
      </c>
      <c r="E87" s="130" t="s">
        <v>134</v>
      </c>
      <c r="F87" s="130" t="s">
        <v>143</v>
      </c>
      <c r="G87" s="127" t="s">
        <v>150</v>
      </c>
      <c r="H87" s="80">
        <v>375000</v>
      </c>
      <c r="I87" s="81">
        <v>109663</v>
      </c>
      <c r="J87" s="82">
        <f>H87-I87</f>
        <v>265337</v>
      </c>
      <c r="K87" s="123" t="str">
        <f>C87&amp;D87&amp;E87&amp;F87&amp;G87</f>
        <v>00001029110100121211</v>
      </c>
      <c r="L87" s="83" t="str">
        <f>C87&amp;D87&amp;E87&amp;F87&amp;G87</f>
        <v>00001029110100121211</v>
      </c>
    </row>
    <row r="88" spans="1:12" s="84" customFormat="1" ht="12.75">
      <c r="A88" s="79" t="s">
        <v>151</v>
      </c>
      <c r="B88" s="78" t="s">
        <v>7</v>
      </c>
      <c r="C88" s="126" t="s">
        <v>97</v>
      </c>
      <c r="D88" s="130" t="s">
        <v>124</v>
      </c>
      <c r="E88" s="130" t="s">
        <v>134</v>
      </c>
      <c r="F88" s="130" t="s">
        <v>143</v>
      </c>
      <c r="G88" s="127" t="s">
        <v>152</v>
      </c>
      <c r="H88" s="80">
        <v>114500</v>
      </c>
      <c r="I88" s="81">
        <v>37432.48</v>
      </c>
      <c r="J88" s="82">
        <f>H88-I88</f>
        <v>77067.52</v>
      </c>
      <c r="K88" s="123" t="str">
        <f>C88&amp;D88&amp;E88&amp;F88&amp;G88</f>
        <v>00001029110100121213</v>
      </c>
      <c r="L88" s="83" t="str">
        <f>C88&amp;D88&amp;E88&amp;F88&amp;G88</f>
        <v>00001029110100121213</v>
      </c>
    </row>
    <row r="89" spans="1:12" ht="33.75">
      <c r="A89" s="101" t="s">
        <v>154</v>
      </c>
      <c r="B89" s="102" t="s">
        <v>7</v>
      </c>
      <c r="C89" s="103" t="s">
        <v>97</v>
      </c>
      <c r="D89" s="129" t="s">
        <v>124</v>
      </c>
      <c r="E89" s="129" t="s">
        <v>134</v>
      </c>
      <c r="F89" s="129" t="s">
        <v>153</v>
      </c>
      <c r="G89" s="104" t="s">
        <v>97</v>
      </c>
      <c r="H89" s="98">
        <v>40000</v>
      </c>
      <c r="I89" s="105"/>
      <c r="J89" s="106">
        <f>H89-I89</f>
        <v>40000</v>
      </c>
      <c r="K89" s="123" t="str">
        <f>C89&amp;D89&amp;E89&amp;F89&amp;G89</f>
        <v>00001029110100122000</v>
      </c>
      <c r="L89" s="109" t="s">
        <v>155</v>
      </c>
    </row>
    <row r="90" spans="1:12" ht="12.75">
      <c r="A90" s="101" t="s">
        <v>144</v>
      </c>
      <c r="B90" s="102" t="s">
        <v>7</v>
      </c>
      <c r="C90" s="103" t="s">
        <v>97</v>
      </c>
      <c r="D90" s="129" t="s">
        <v>124</v>
      </c>
      <c r="E90" s="129" t="s">
        <v>134</v>
      </c>
      <c r="F90" s="129" t="s">
        <v>153</v>
      </c>
      <c r="G90" s="104" t="s">
        <v>7</v>
      </c>
      <c r="H90" s="98">
        <v>40000</v>
      </c>
      <c r="I90" s="105"/>
      <c r="J90" s="106">
        <f>H90-I90</f>
        <v>40000</v>
      </c>
      <c r="K90" s="123" t="str">
        <f>C90&amp;D90&amp;E90&amp;F90&amp;G90</f>
        <v>00001029110100122200</v>
      </c>
      <c r="L90" s="109" t="s">
        <v>156</v>
      </c>
    </row>
    <row r="91" spans="1:12" ht="12.75">
      <c r="A91" s="101" t="s">
        <v>146</v>
      </c>
      <c r="B91" s="102" t="s">
        <v>7</v>
      </c>
      <c r="C91" s="103" t="s">
        <v>97</v>
      </c>
      <c r="D91" s="129" t="s">
        <v>124</v>
      </c>
      <c r="E91" s="129" t="s">
        <v>134</v>
      </c>
      <c r="F91" s="129" t="s">
        <v>153</v>
      </c>
      <c r="G91" s="104" t="s">
        <v>147</v>
      </c>
      <c r="H91" s="98">
        <v>40000</v>
      </c>
      <c r="I91" s="105"/>
      <c r="J91" s="106">
        <f>H91-I91</f>
        <v>40000</v>
      </c>
      <c r="K91" s="123" t="str">
        <f>C91&amp;D91&amp;E91&amp;F91&amp;G91</f>
        <v>00001029110100122210</v>
      </c>
      <c r="L91" s="109" t="s">
        <v>157</v>
      </c>
    </row>
    <row r="92" spans="1:12" s="84" customFormat="1" ht="12.75">
      <c r="A92" s="79" t="s">
        <v>158</v>
      </c>
      <c r="B92" s="78" t="s">
        <v>7</v>
      </c>
      <c r="C92" s="126" t="s">
        <v>97</v>
      </c>
      <c r="D92" s="130" t="s">
        <v>124</v>
      </c>
      <c r="E92" s="130" t="s">
        <v>134</v>
      </c>
      <c r="F92" s="130" t="s">
        <v>153</v>
      </c>
      <c r="G92" s="127" t="s">
        <v>159</v>
      </c>
      <c r="H92" s="80">
        <v>40000</v>
      </c>
      <c r="I92" s="81"/>
      <c r="J92" s="82">
        <f>H92-I92</f>
        <v>40000</v>
      </c>
      <c r="K92" s="123" t="str">
        <f>C92&amp;D92&amp;E92&amp;F92&amp;G92</f>
        <v>00001029110100122212</v>
      </c>
      <c r="L92" s="83" t="str">
        <f>C92&amp;D92&amp;E92&amp;F92&amp;G92</f>
        <v>00001029110100122212</v>
      </c>
    </row>
    <row r="93" spans="1:12" ht="45">
      <c r="A93" s="101" t="s">
        <v>160</v>
      </c>
      <c r="B93" s="102" t="s">
        <v>7</v>
      </c>
      <c r="C93" s="103" t="s">
        <v>97</v>
      </c>
      <c r="D93" s="129" t="s">
        <v>162</v>
      </c>
      <c r="E93" s="129" t="s">
        <v>121</v>
      </c>
      <c r="F93" s="129" t="s">
        <v>97</v>
      </c>
      <c r="G93" s="104" t="s">
        <v>97</v>
      </c>
      <c r="H93" s="98">
        <v>3891900</v>
      </c>
      <c r="I93" s="105">
        <v>1155413.03</v>
      </c>
      <c r="J93" s="106">
        <f>H93-I93</f>
        <v>2736486.97</v>
      </c>
      <c r="K93" s="123" t="str">
        <f>C93&amp;D93&amp;E93&amp;F93&amp;G93</f>
        <v>00001040000000000000</v>
      </c>
      <c r="L93" s="109" t="s">
        <v>161</v>
      </c>
    </row>
    <row r="94" spans="1:12" ht="12.75">
      <c r="A94" s="101" t="s">
        <v>126</v>
      </c>
      <c r="B94" s="102" t="s">
        <v>7</v>
      </c>
      <c r="C94" s="103" t="s">
        <v>97</v>
      </c>
      <c r="D94" s="129" t="s">
        <v>162</v>
      </c>
      <c r="E94" s="129" t="s">
        <v>128</v>
      </c>
      <c r="F94" s="129" t="s">
        <v>97</v>
      </c>
      <c r="G94" s="104" t="s">
        <v>97</v>
      </c>
      <c r="H94" s="98">
        <v>3852900</v>
      </c>
      <c r="I94" s="105">
        <v>1145663.03</v>
      </c>
      <c r="J94" s="106">
        <f>H94-I94</f>
        <v>2707236.97</v>
      </c>
      <c r="K94" s="123" t="str">
        <f>C94&amp;D94&amp;E94&amp;F94&amp;G94</f>
        <v>00001049100000000000</v>
      </c>
      <c r="L94" s="109" t="s">
        <v>163</v>
      </c>
    </row>
    <row r="95" spans="1:12" ht="33.75">
      <c r="A95" s="101" t="s">
        <v>164</v>
      </c>
      <c r="B95" s="102" t="s">
        <v>7</v>
      </c>
      <c r="C95" s="103" t="s">
        <v>97</v>
      </c>
      <c r="D95" s="129" t="s">
        <v>162</v>
      </c>
      <c r="E95" s="129" t="s">
        <v>166</v>
      </c>
      <c r="F95" s="129" t="s">
        <v>97</v>
      </c>
      <c r="G95" s="104" t="s">
        <v>97</v>
      </c>
      <c r="H95" s="98">
        <v>3852900</v>
      </c>
      <c r="I95" s="105">
        <v>1145663.03</v>
      </c>
      <c r="J95" s="106">
        <f>H95-I95</f>
        <v>2707236.97</v>
      </c>
      <c r="K95" s="123" t="str">
        <f>C95&amp;D95&amp;E95&amp;F95&amp;G95</f>
        <v>00001049190000000000</v>
      </c>
      <c r="L95" s="109" t="s">
        <v>165</v>
      </c>
    </row>
    <row r="96" spans="1:12" ht="22.5">
      <c r="A96" s="101" t="s">
        <v>167</v>
      </c>
      <c r="B96" s="102" t="s">
        <v>7</v>
      </c>
      <c r="C96" s="103" t="s">
        <v>97</v>
      </c>
      <c r="D96" s="129" t="s">
        <v>162</v>
      </c>
      <c r="E96" s="129" t="s">
        <v>169</v>
      </c>
      <c r="F96" s="129" t="s">
        <v>97</v>
      </c>
      <c r="G96" s="104" t="s">
        <v>97</v>
      </c>
      <c r="H96" s="98">
        <v>3852900</v>
      </c>
      <c r="I96" s="105">
        <v>1145663.03</v>
      </c>
      <c r="J96" s="106">
        <f>H96-I96</f>
        <v>2707236.97</v>
      </c>
      <c r="K96" s="123" t="str">
        <f>C96&amp;D96&amp;E96&amp;F96&amp;G96</f>
        <v>00001049190100000000</v>
      </c>
      <c r="L96" s="109" t="s">
        <v>168</v>
      </c>
    </row>
    <row r="97" spans="1:12" ht="56.25">
      <c r="A97" s="101" t="s">
        <v>135</v>
      </c>
      <c r="B97" s="102" t="s">
        <v>7</v>
      </c>
      <c r="C97" s="103" t="s">
        <v>97</v>
      </c>
      <c r="D97" s="129" t="s">
        <v>162</v>
      </c>
      <c r="E97" s="129" t="s">
        <v>169</v>
      </c>
      <c r="F97" s="129" t="s">
        <v>137</v>
      </c>
      <c r="G97" s="104" t="s">
        <v>97</v>
      </c>
      <c r="H97" s="98">
        <v>2944400</v>
      </c>
      <c r="I97" s="105">
        <v>891159.02</v>
      </c>
      <c r="J97" s="106">
        <f>H97-I97</f>
        <v>2053240.98</v>
      </c>
      <c r="K97" s="123" t="str">
        <f>C97&amp;D97&amp;E97&amp;F97&amp;G97</f>
        <v>00001049190100100000</v>
      </c>
      <c r="L97" s="109" t="s">
        <v>170</v>
      </c>
    </row>
    <row r="98" spans="1:12" ht="22.5">
      <c r="A98" s="101" t="s">
        <v>140</v>
      </c>
      <c r="B98" s="102" t="s">
        <v>7</v>
      </c>
      <c r="C98" s="103" t="s">
        <v>97</v>
      </c>
      <c r="D98" s="129" t="s">
        <v>162</v>
      </c>
      <c r="E98" s="129" t="s">
        <v>169</v>
      </c>
      <c r="F98" s="129" t="s">
        <v>139</v>
      </c>
      <c r="G98" s="104" t="s">
        <v>97</v>
      </c>
      <c r="H98" s="98">
        <v>2944400</v>
      </c>
      <c r="I98" s="105">
        <v>891159.02</v>
      </c>
      <c r="J98" s="106">
        <f>H98-I98</f>
        <v>2053240.98</v>
      </c>
      <c r="K98" s="123" t="str">
        <f>C98&amp;D98&amp;E98&amp;F98&amp;G98</f>
        <v>00001049190100120000</v>
      </c>
      <c r="L98" s="109" t="s">
        <v>171</v>
      </c>
    </row>
    <row r="99" spans="1:12" ht="33.75">
      <c r="A99" s="101" t="s">
        <v>141</v>
      </c>
      <c r="B99" s="102" t="s">
        <v>7</v>
      </c>
      <c r="C99" s="103" t="s">
        <v>97</v>
      </c>
      <c r="D99" s="129" t="s">
        <v>162</v>
      </c>
      <c r="E99" s="129" t="s">
        <v>169</v>
      </c>
      <c r="F99" s="129" t="s">
        <v>143</v>
      </c>
      <c r="G99" s="104" t="s">
        <v>97</v>
      </c>
      <c r="H99" s="98">
        <v>2784400</v>
      </c>
      <c r="I99" s="105">
        <v>851159.02</v>
      </c>
      <c r="J99" s="106">
        <f>H99-I99</f>
        <v>1933240.98</v>
      </c>
      <c r="K99" s="123" t="str">
        <f>C99&amp;D99&amp;E99&amp;F99&amp;G99</f>
        <v>00001049190100121000</v>
      </c>
      <c r="L99" s="109" t="s">
        <v>172</v>
      </c>
    </row>
    <row r="100" spans="1:12" ht="12.75">
      <c r="A100" s="101" t="s">
        <v>144</v>
      </c>
      <c r="B100" s="102" t="s">
        <v>7</v>
      </c>
      <c r="C100" s="103" t="s">
        <v>97</v>
      </c>
      <c r="D100" s="129" t="s">
        <v>162</v>
      </c>
      <c r="E100" s="129" t="s">
        <v>169</v>
      </c>
      <c r="F100" s="129" t="s">
        <v>143</v>
      </c>
      <c r="G100" s="104" t="s">
        <v>7</v>
      </c>
      <c r="H100" s="98">
        <v>2784400</v>
      </c>
      <c r="I100" s="105">
        <v>851159.02</v>
      </c>
      <c r="J100" s="106">
        <f>H100-I100</f>
        <v>1933240.98</v>
      </c>
      <c r="K100" s="123" t="str">
        <f>C100&amp;D100&amp;E100&amp;F100&amp;G100</f>
        <v>00001049190100121200</v>
      </c>
      <c r="L100" s="109" t="s">
        <v>173</v>
      </c>
    </row>
    <row r="101" spans="1:12" ht="12.75">
      <c r="A101" s="101" t="s">
        <v>146</v>
      </c>
      <c r="B101" s="102" t="s">
        <v>7</v>
      </c>
      <c r="C101" s="103" t="s">
        <v>97</v>
      </c>
      <c r="D101" s="129" t="s">
        <v>162</v>
      </c>
      <c r="E101" s="129" t="s">
        <v>169</v>
      </c>
      <c r="F101" s="129" t="s">
        <v>143</v>
      </c>
      <c r="G101" s="104" t="s">
        <v>147</v>
      </c>
      <c r="H101" s="98">
        <v>2784400</v>
      </c>
      <c r="I101" s="105">
        <v>851159.02</v>
      </c>
      <c r="J101" s="106">
        <f>H101-I101</f>
        <v>1933240.98</v>
      </c>
      <c r="K101" s="123" t="str">
        <f>C101&amp;D101&amp;E101&amp;F101&amp;G101</f>
        <v>00001049190100121210</v>
      </c>
      <c r="L101" s="109" t="s">
        <v>174</v>
      </c>
    </row>
    <row r="102" spans="1:12" s="84" customFormat="1" ht="12.75">
      <c r="A102" s="79" t="s">
        <v>149</v>
      </c>
      <c r="B102" s="78" t="s">
        <v>7</v>
      </c>
      <c r="C102" s="126" t="s">
        <v>97</v>
      </c>
      <c r="D102" s="130" t="s">
        <v>162</v>
      </c>
      <c r="E102" s="130" t="s">
        <v>169</v>
      </c>
      <c r="F102" s="130" t="s">
        <v>143</v>
      </c>
      <c r="G102" s="127" t="s">
        <v>150</v>
      </c>
      <c r="H102" s="80">
        <v>2138900</v>
      </c>
      <c r="I102" s="81">
        <v>627931.69</v>
      </c>
      <c r="J102" s="82">
        <f>H102-I102</f>
        <v>1510968.31</v>
      </c>
      <c r="K102" s="123" t="str">
        <f>C102&amp;D102&amp;E102&amp;F102&amp;G102</f>
        <v>00001049190100121211</v>
      </c>
      <c r="L102" s="83" t="str">
        <f>C102&amp;D102&amp;E102&amp;F102&amp;G102</f>
        <v>00001049190100121211</v>
      </c>
    </row>
    <row r="103" spans="1:12" s="84" customFormat="1" ht="12.75">
      <c r="A103" s="79" t="s">
        <v>151</v>
      </c>
      <c r="B103" s="78" t="s">
        <v>7</v>
      </c>
      <c r="C103" s="126" t="s">
        <v>97</v>
      </c>
      <c r="D103" s="130" t="s">
        <v>162</v>
      </c>
      <c r="E103" s="130" t="s">
        <v>169</v>
      </c>
      <c r="F103" s="130" t="s">
        <v>143</v>
      </c>
      <c r="G103" s="127" t="s">
        <v>152</v>
      </c>
      <c r="H103" s="80">
        <v>645500</v>
      </c>
      <c r="I103" s="81">
        <v>223227.33</v>
      </c>
      <c r="J103" s="82">
        <f>H103-I103</f>
        <v>422272.67</v>
      </c>
      <c r="K103" s="123" t="str">
        <f>C103&amp;D103&amp;E103&amp;F103&amp;G103</f>
        <v>00001049190100121213</v>
      </c>
      <c r="L103" s="83" t="str">
        <f>C103&amp;D103&amp;E103&amp;F103&amp;G103</f>
        <v>00001049190100121213</v>
      </c>
    </row>
    <row r="104" spans="1:12" ht="33.75">
      <c r="A104" s="101" t="s">
        <v>154</v>
      </c>
      <c r="B104" s="102" t="s">
        <v>7</v>
      </c>
      <c r="C104" s="103" t="s">
        <v>97</v>
      </c>
      <c r="D104" s="129" t="s">
        <v>162</v>
      </c>
      <c r="E104" s="129" t="s">
        <v>169</v>
      </c>
      <c r="F104" s="129" t="s">
        <v>153</v>
      </c>
      <c r="G104" s="104" t="s">
        <v>97</v>
      </c>
      <c r="H104" s="98">
        <v>160000</v>
      </c>
      <c r="I104" s="105">
        <v>40000</v>
      </c>
      <c r="J104" s="106">
        <f>H104-I104</f>
        <v>120000</v>
      </c>
      <c r="K104" s="123" t="str">
        <f>C104&amp;D104&amp;E104&amp;F104&amp;G104</f>
        <v>00001049190100122000</v>
      </c>
      <c r="L104" s="109" t="s">
        <v>175</v>
      </c>
    </row>
    <row r="105" spans="1:12" ht="12.75">
      <c r="A105" s="101" t="s">
        <v>144</v>
      </c>
      <c r="B105" s="102" t="s">
        <v>7</v>
      </c>
      <c r="C105" s="103" t="s">
        <v>97</v>
      </c>
      <c r="D105" s="129" t="s">
        <v>162</v>
      </c>
      <c r="E105" s="129" t="s">
        <v>169</v>
      </c>
      <c r="F105" s="129" t="s">
        <v>153</v>
      </c>
      <c r="G105" s="104" t="s">
        <v>7</v>
      </c>
      <c r="H105" s="98">
        <v>160000</v>
      </c>
      <c r="I105" s="105">
        <v>40000</v>
      </c>
      <c r="J105" s="106">
        <f>H105-I105</f>
        <v>120000</v>
      </c>
      <c r="K105" s="123" t="str">
        <f>C105&amp;D105&amp;E105&amp;F105&amp;G105</f>
        <v>00001049190100122200</v>
      </c>
      <c r="L105" s="109" t="s">
        <v>176</v>
      </c>
    </row>
    <row r="106" spans="1:12" ht="12.75">
      <c r="A106" s="101" t="s">
        <v>146</v>
      </c>
      <c r="B106" s="102" t="s">
        <v>7</v>
      </c>
      <c r="C106" s="103" t="s">
        <v>97</v>
      </c>
      <c r="D106" s="129" t="s">
        <v>162</v>
      </c>
      <c r="E106" s="129" t="s">
        <v>169</v>
      </c>
      <c r="F106" s="129" t="s">
        <v>153</v>
      </c>
      <c r="G106" s="104" t="s">
        <v>147</v>
      </c>
      <c r="H106" s="98">
        <v>160000</v>
      </c>
      <c r="I106" s="105">
        <v>40000</v>
      </c>
      <c r="J106" s="106">
        <f>H106-I106</f>
        <v>120000</v>
      </c>
      <c r="K106" s="123" t="str">
        <f>C106&amp;D106&amp;E106&amp;F106&amp;G106</f>
        <v>00001049190100122210</v>
      </c>
      <c r="L106" s="109" t="s">
        <v>177</v>
      </c>
    </row>
    <row r="107" spans="1:12" s="84" customFormat="1" ht="12.75">
      <c r="A107" s="79" t="s">
        <v>158</v>
      </c>
      <c r="B107" s="78" t="s">
        <v>7</v>
      </c>
      <c r="C107" s="126" t="s">
        <v>97</v>
      </c>
      <c r="D107" s="130" t="s">
        <v>162</v>
      </c>
      <c r="E107" s="130" t="s">
        <v>169</v>
      </c>
      <c r="F107" s="130" t="s">
        <v>153</v>
      </c>
      <c r="G107" s="127" t="s">
        <v>159</v>
      </c>
      <c r="H107" s="80">
        <v>160000</v>
      </c>
      <c r="I107" s="81">
        <v>40000</v>
      </c>
      <c r="J107" s="82">
        <f>H107-I107</f>
        <v>120000</v>
      </c>
      <c r="K107" s="123" t="str">
        <f>C107&amp;D107&amp;E107&amp;F107&amp;G107</f>
        <v>00001049190100122212</v>
      </c>
      <c r="L107" s="83" t="str">
        <f>C107&amp;D107&amp;E107&amp;F107&amp;G107</f>
        <v>00001049190100122212</v>
      </c>
    </row>
    <row r="108" spans="1:12" ht="22.5">
      <c r="A108" s="101" t="s">
        <v>179</v>
      </c>
      <c r="B108" s="102" t="s">
        <v>7</v>
      </c>
      <c r="C108" s="103" t="s">
        <v>97</v>
      </c>
      <c r="D108" s="129" t="s">
        <v>162</v>
      </c>
      <c r="E108" s="129" t="s">
        <v>169</v>
      </c>
      <c r="F108" s="129" t="s">
        <v>7</v>
      </c>
      <c r="G108" s="104" t="s">
        <v>97</v>
      </c>
      <c r="H108" s="98">
        <v>858500</v>
      </c>
      <c r="I108" s="105">
        <v>246769.81</v>
      </c>
      <c r="J108" s="106">
        <f>H108-I108</f>
        <v>611730.19</v>
      </c>
      <c r="K108" s="123" t="str">
        <f>C108&amp;D108&amp;E108&amp;F108&amp;G108</f>
        <v>00001049190100200000</v>
      </c>
      <c r="L108" s="109" t="s">
        <v>178</v>
      </c>
    </row>
    <row r="109" spans="1:12" ht="22.5">
      <c r="A109" s="101" t="s">
        <v>182</v>
      </c>
      <c r="B109" s="102" t="s">
        <v>7</v>
      </c>
      <c r="C109" s="103" t="s">
        <v>97</v>
      </c>
      <c r="D109" s="129" t="s">
        <v>162</v>
      </c>
      <c r="E109" s="129" t="s">
        <v>169</v>
      </c>
      <c r="F109" s="129" t="s">
        <v>180</v>
      </c>
      <c r="G109" s="104" t="s">
        <v>97</v>
      </c>
      <c r="H109" s="98">
        <v>858500</v>
      </c>
      <c r="I109" s="105">
        <v>246769.81</v>
      </c>
      <c r="J109" s="106">
        <f>H109-I109</f>
        <v>611730.19</v>
      </c>
      <c r="K109" s="123" t="str">
        <f>C109&amp;D109&amp;E109&amp;F109&amp;G109</f>
        <v>00001049190100240000</v>
      </c>
      <c r="L109" s="109" t="s">
        <v>181</v>
      </c>
    </row>
    <row r="110" spans="1:12" ht="22.5">
      <c r="A110" s="101" t="s">
        <v>183</v>
      </c>
      <c r="B110" s="102" t="s">
        <v>7</v>
      </c>
      <c r="C110" s="103" t="s">
        <v>97</v>
      </c>
      <c r="D110" s="129" t="s">
        <v>162</v>
      </c>
      <c r="E110" s="129" t="s">
        <v>169</v>
      </c>
      <c r="F110" s="129" t="s">
        <v>185</v>
      </c>
      <c r="G110" s="104" t="s">
        <v>97</v>
      </c>
      <c r="H110" s="98">
        <v>180000</v>
      </c>
      <c r="I110" s="105">
        <v>49027.39</v>
      </c>
      <c r="J110" s="106">
        <f>H110-I110</f>
        <v>130972.61</v>
      </c>
      <c r="K110" s="123" t="str">
        <f>C110&amp;D110&amp;E110&amp;F110&amp;G110</f>
        <v>00001049190100242000</v>
      </c>
      <c r="L110" s="109" t="s">
        <v>184</v>
      </c>
    </row>
    <row r="111" spans="1:12" ht="12.75">
      <c r="A111" s="101" t="s">
        <v>144</v>
      </c>
      <c r="B111" s="102" t="s">
        <v>7</v>
      </c>
      <c r="C111" s="103" t="s">
        <v>97</v>
      </c>
      <c r="D111" s="129" t="s">
        <v>162</v>
      </c>
      <c r="E111" s="129" t="s">
        <v>169</v>
      </c>
      <c r="F111" s="129" t="s">
        <v>185</v>
      </c>
      <c r="G111" s="104" t="s">
        <v>7</v>
      </c>
      <c r="H111" s="98">
        <v>160000</v>
      </c>
      <c r="I111" s="105">
        <v>39127.39</v>
      </c>
      <c r="J111" s="106">
        <f>H111-I111</f>
        <v>120872.61</v>
      </c>
      <c r="K111" s="123" t="str">
        <f>C111&amp;D111&amp;E111&amp;F111&amp;G111</f>
        <v>00001049190100242200</v>
      </c>
      <c r="L111" s="109" t="s">
        <v>186</v>
      </c>
    </row>
    <row r="112" spans="1:12" ht="12.75">
      <c r="A112" s="101" t="s">
        <v>189</v>
      </c>
      <c r="B112" s="102" t="s">
        <v>7</v>
      </c>
      <c r="C112" s="103" t="s">
        <v>97</v>
      </c>
      <c r="D112" s="129" t="s">
        <v>162</v>
      </c>
      <c r="E112" s="129" t="s">
        <v>169</v>
      </c>
      <c r="F112" s="129" t="s">
        <v>185</v>
      </c>
      <c r="G112" s="104" t="s">
        <v>188</v>
      </c>
      <c r="H112" s="98">
        <v>160000</v>
      </c>
      <c r="I112" s="105">
        <v>39127.39</v>
      </c>
      <c r="J112" s="106">
        <f>H112-I112</f>
        <v>120872.61</v>
      </c>
      <c r="K112" s="123" t="str">
        <f>C112&amp;D112&amp;E112&amp;F112&amp;G112</f>
        <v>00001049190100242220</v>
      </c>
      <c r="L112" s="109" t="s">
        <v>187</v>
      </c>
    </row>
    <row r="113" spans="1:12" s="84" customFormat="1" ht="12.75">
      <c r="A113" s="79" t="s">
        <v>191</v>
      </c>
      <c r="B113" s="78" t="s">
        <v>7</v>
      </c>
      <c r="C113" s="126" t="s">
        <v>97</v>
      </c>
      <c r="D113" s="130" t="s">
        <v>162</v>
      </c>
      <c r="E113" s="130" t="s">
        <v>169</v>
      </c>
      <c r="F113" s="130" t="s">
        <v>185</v>
      </c>
      <c r="G113" s="127" t="s">
        <v>190</v>
      </c>
      <c r="H113" s="80">
        <v>60000</v>
      </c>
      <c r="I113" s="81">
        <v>12295.43</v>
      </c>
      <c r="J113" s="82">
        <f>H113-I113</f>
        <v>47704.57</v>
      </c>
      <c r="K113" s="123" t="str">
        <f>C113&amp;D113&amp;E113&amp;F113&amp;G113</f>
        <v>00001049190100242221</v>
      </c>
      <c r="L113" s="83" t="str">
        <f>C113&amp;D113&amp;E113&amp;F113&amp;G113</f>
        <v>00001049190100242221</v>
      </c>
    </row>
    <row r="114" spans="1:12" s="84" customFormat="1" ht="12.75">
      <c r="A114" s="79" t="s">
        <v>192</v>
      </c>
      <c r="B114" s="78" t="s">
        <v>7</v>
      </c>
      <c r="C114" s="126" t="s">
        <v>97</v>
      </c>
      <c r="D114" s="130" t="s">
        <v>162</v>
      </c>
      <c r="E114" s="130" t="s">
        <v>169</v>
      </c>
      <c r="F114" s="130" t="s">
        <v>185</v>
      </c>
      <c r="G114" s="127" t="s">
        <v>193</v>
      </c>
      <c r="H114" s="80">
        <v>10000</v>
      </c>
      <c r="I114" s="81">
        <v>1810</v>
      </c>
      <c r="J114" s="82">
        <f>H114-I114</f>
        <v>8190</v>
      </c>
      <c r="K114" s="123" t="str">
        <f>C114&amp;D114&amp;E114&amp;F114&amp;G114</f>
        <v>00001049190100242225</v>
      </c>
      <c r="L114" s="83" t="str">
        <f>C114&amp;D114&amp;E114&amp;F114&amp;G114</f>
        <v>00001049190100242225</v>
      </c>
    </row>
    <row r="115" spans="1:12" s="84" customFormat="1" ht="12.75">
      <c r="A115" s="79" t="s">
        <v>194</v>
      </c>
      <c r="B115" s="78" t="s">
        <v>7</v>
      </c>
      <c r="C115" s="126" t="s">
        <v>97</v>
      </c>
      <c r="D115" s="130" t="s">
        <v>162</v>
      </c>
      <c r="E115" s="130" t="s">
        <v>169</v>
      </c>
      <c r="F115" s="130" t="s">
        <v>185</v>
      </c>
      <c r="G115" s="127" t="s">
        <v>195</v>
      </c>
      <c r="H115" s="80">
        <v>90000</v>
      </c>
      <c r="I115" s="81">
        <v>25021.96</v>
      </c>
      <c r="J115" s="82">
        <f>H115-I115</f>
        <v>64978.04</v>
      </c>
      <c r="K115" s="123" t="str">
        <f>C115&amp;D115&amp;E115&amp;F115&amp;G115</f>
        <v>00001049190100242226</v>
      </c>
      <c r="L115" s="83" t="str">
        <f>C115&amp;D115&amp;E115&amp;F115&amp;G115</f>
        <v>00001049190100242226</v>
      </c>
    </row>
    <row r="116" spans="1:12" ht="12.75">
      <c r="A116" s="101" t="s">
        <v>196</v>
      </c>
      <c r="B116" s="102" t="s">
        <v>7</v>
      </c>
      <c r="C116" s="103" t="s">
        <v>97</v>
      </c>
      <c r="D116" s="129" t="s">
        <v>162</v>
      </c>
      <c r="E116" s="129" t="s">
        <v>169</v>
      </c>
      <c r="F116" s="129" t="s">
        <v>185</v>
      </c>
      <c r="G116" s="104" t="s">
        <v>197</v>
      </c>
      <c r="H116" s="98">
        <v>20000</v>
      </c>
      <c r="I116" s="105">
        <v>9900</v>
      </c>
      <c r="J116" s="106">
        <f>H116-I116</f>
        <v>10100</v>
      </c>
      <c r="K116" s="123" t="str">
        <f>C116&amp;D116&amp;E116&amp;F116&amp;G116</f>
        <v>00001049190100242300</v>
      </c>
      <c r="L116" s="109" t="s">
        <v>198</v>
      </c>
    </row>
    <row r="117" spans="1:12" s="84" customFormat="1" ht="12.75">
      <c r="A117" s="79" t="s">
        <v>200</v>
      </c>
      <c r="B117" s="78" t="s">
        <v>7</v>
      </c>
      <c r="C117" s="126" t="s">
        <v>97</v>
      </c>
      <c r="D117" s="130" t="s">
        <v>162</v>
      </c>
      <c r="E117" s="130" t="s">
        <v>169</v>
      </c>
      <c r="F117" s="130" t="s">
        <v>185</v>
      </c>
      <c r="G117" s="127" t="s">
        <v>199</v>
      </c>
      <c r="H117" s="80">
        <v>20000</v>
      </c>
      <c r="I117" s="81">
        <v>9900</v>
      </c>
      <c r="J117" s="82">
        <f>H117-I117</f>
        <v>10100</v>
      </c>
      <c r="K117" s="123" t="str">
        <f>C117&amp;D117&amp;E117&amp;F117&amp;G117</f>
        <v>00001049190100242310</v>
      </c>
      <c r="L117" s="83" t="str">
        <f>C117&amp;D117&amp;E117&amp;F117&amp;G117</f>
        <v>00001049190100242310</v>
      </c>
    </row>
    <row r="118" spans="1:12" ht="22.5">
      <c r="A118" s="101" t="s">
        <v>201</v>
      </c>
      <c r="B118" s="102" t="s">
        <v>7</v>
      </c>
      <c r="C118" s="103" t="s">
        <v>97</v>
      </c>
      <c r="D118" s="129" t="s">
        <v>162</v>
      </c>
      <c r="E118" s="129" t="s">
        <v>169</v>
      </c>
      <c r="F118" s="129" t="s">
        <v>203</v>
      </c>
      <c r="G118" s="104" t="s">
        <v>97</v>
      </c>
      <c r="H118" s="98">
        <v>678500</v>
      </c>
      <c r="I118" s="105">
        <v>197742.42</v>
      </c>
      <c r="J118" s="106">
        <f>H118-I118</f>
        <v>480757.58</v>
      </c>
      <c r="K118" s="123" t="str">
        <f>C118&amp;D118&amp;E118&amp;F118&amp;G118</f>
        <v>00001049190100244000</v>
      </c>
      <c r="L118" s="109" t="s">
        <v>202</v>
      </c>
    </row>
    <row r="119" spans="1:12" ht="12.75">
      <c r="A119" s="101" t="s">
        <v>144</v>
      </c>
      <c r="B119" s="102" t="s">
        <v>7</v>
      </c>
      <c r="C119" s="103" t="s">
        <v>97</v>
      </c>
      <c r="D119" s="129" t="s">
        <v>162</v>
      </c>
      <c r="E119" s="129" t="s">
        <v>169</v>
      </c>
      <c r="F119" s="129" t="s">
        <v>203</v>
      </c>
      <c r="G119" s="104" t="s">
        <v>7</v>
      </c>
      <c r="H119" s="98">
        <v>533000</v>
      </c>
      <c r="I119" s="105">
        <v>196952.42</v>
      </c>
      <c r="J119" s="106">
        <f>H119-I119</f>
        <v>336047.58</v>
      </c>
      <c r="K119" s="123" t="str">
        <f>C119&amp;D119&amp;E119&amp;F119&amp;G119</f>
        <v>00001049190100244200</v>
      </c>
      <c r="L119" s="109" t="s">
        <v>204</v>
      </c>
    </row>
    <row r="120" spans="1:12" ht="12.75">
      <c r="A120" s="101" t="s">
        <v>189</v>
      </c>
      <c r="B120" s="102" t="s">
        <v>7</v>
      </c>
      <c r="C120" s="103" t="s">
        <v>97</v>
      </c>
      <c r="D120" s="129" t="s">
        <v>162</v>
      </c>
      <c r="E120" s="129" t="s">
        <v>169</v>
      </c>
      <c r="F120" s="129" t="s">
        <v>203</v>
      </c>
      <c r="G120" s="104" t="s">
        <v>188</v>
      </c>
      <c r="H120" s="98">
        <v>533000</v>
      </c>
      <c r="I120" s="105">
        <v>196952.42</v>
      </c>
      <c r="J120" s="106">
        <f>H120-I120</f>
        <v>336047.58</v>
      </c>
      <c r="K120" s="123" t="str">
        <f>C120&amp;D120&amp;E120&amp;F120&amp;G120</f>
        <v>00001049190100244220</v>
      </c>
      <c r="L120" s="109" t="s">
        <v>205</v>
      </c>
    </row>
    <row r="121" spans="1:12" s="84" customFormat="1" ht="12.75">
      <c r="A121" s="79" t="s">
        <v>206</v>
      </c>
      <c r="B121" s="78" t="s">
        <v>7</v>
      </c>
      <c r="C121" s="126" t="s">
        <v>97</v>
      </c>
      <c r="D121" s="130" t="s">
        <v>162</v>
      </c>
      <c r="E121" s="130" t="s">
        <v>169</v>
      </c>
      <c r="F121" s="130" t="s">
        <v>203</v>
      </c>
      <c r="G121" s="127" t="s">
        <v>207</v>
      </c>
      <c r="H121" s="80">
        <v>3000</v>
      </c>
      <c r="I121" s="81"/>
      <c r="J121" s="82">
        <f>H121-I121</f>
        <v>3000</v>
      </c>
      <c r="K121" s="123" t="str">
        <f>C121&amp;D121&amp;E121&amp;F121&amp;G121</f>
        <v>00001049190100244222</v>
      </c>
      <c r="L121" s="83" t="str">
        <f>C121&amp;D121&amp;E121&amp;F121&amp;G121</f>
        <v>00001049190100244222</v>
      </c>
    </row>
    <row r="122" spans="1:12" s="84" customFormat="1" ht="12.75">
      <c r="A122" s="79" t="s">
        <v>208</v>
      </c>
      <c r="B122" s="78" t="s">
        <v>7</v>
      </c>
      <c r="C122" s="126" t="s">
        <v>97</v>
      </c>
      <c r="D122" s="130" t="s">
        <v>162</v>
      </c>
      <c r="E122" s="130" t="s">
        <v>169</v>
      </c>
      <c r="F122" s="130" t="s">
        <v>203</v>
      </c>
      <c r="G122" s="127" t="s">
        <v>209</v>
      </c>
      <c r="H122" s="80">
        <v>450000</v>
      </c>
      <c r="I122" s="81">
        <v>180312.65</v>
      </c>
      <c r="J122" s="82">
        <f>H122-I122</f>
        <v>269687.35</v>
      </c>
      <c r="K122" s="123" t="str">
        <f>C122&amp;D122&amp;E122&amp;F122&amp;G122</f>
        <v>00001049190100244223</v>
      </c>
      <c r="L122" s="83" t="str">
        <f>C122&amp;D122&amp;E122&amp;F122&amp;G122</f>
        <v>00001049190100244223</v>
      </c>
    </row>
    <row r="123" spans="1:12" s="84" customFormat="1" ht="12.75">
      <c r="A123" s="79" t="s">
        <v>192</v>
      </c>
      <c r="B123" s="78" t="s">
        <v>7</v>
      </c>
      <c r="C123" s="126" t="s">
        <v>97</v>
      </c>
      <c r="D123" s="130" t="s">
        <v>162</v>
      </c>
      <c r="E123" s="130" t="s">
        <v>169</v>
      </c>
      <c r="F123" s="130" t="s">
        <v>203</v>
      </c>
      <c r="G123" s="127" t="s">
        <v>193</v>
      </c>
      <c r="H123" s="80">
        <v>10000</v>
      </c>
      <c r="I123" s="81">
        <v>3000</v>
      </c>
      <c r="J123" s="82">
        <f>H123-I123</f>
        <v>7000</v>
      </c>
      <c r="K123" s="123" t="str">
        <f>C123&amp;D123&amp;E123&amp;F123&amp;G123</f>
        <v>00001049190100244225</v>
      </c>
      <c r="L123" s="83" t="str">
        <f>C123&amp;D123&amp;E123&amp;F123&amp;G123</f>
        <v>00001049190100244225</v>
      </c>
    </row>
    <row r="124" spans="1:12" s="84" customFormat="1" ht="12.75">
      <c r="A124" s="79" t="s">
        <v>194</v>
      </c>
      <c r="B124" s="78" t="s">
        <v>7</v>
      </c>
      <c r="C124" s="126" t="s">
        <v>97</v>
      </c>
      <c r="D124" s="130" t="s">
        <v>162</v>
      </c>
      <c r="E124" s="130" t="s">
        <v>169</v>
      </c>
      <c r="F124" s="130" t="s">
        <v>203</v>
      </c>
      <c r="G124" s="127" t="s">
        <v>195</v>
      </c>
      <c r="H124" s="80">
        <v>70000</v>
      </c>
      <c r="I124" s="81">
        <v>13639.77</v>
      </c>
      <c r="J124" s="82">
        <f>H124-I124</f>
        <v>56360.23</v>
      </c>
      <c r="K124" s="123" t="str">
        <f>C124&amp;D124&amp;E124&amp;F124&amp;G124</f>
        <v>00001049190100244226</v>
      </c>
      <c r="L124" s="83" t="str">
        <f>C124&amp;D124&amp;E124&amp;F124&amp;G124</f>
        <v>00001049190100244226</v>
      </c>
    </row>
    <row r="125" spans="1:12" ht="12.75">
      <c r="A125" s="101" t="s">
        <v>196</v>
      </c>
      <c r="B125" s="102" t="s">
        <v>7</v>
      </c>
      <c r="C125" s="103" t="s">
        <v>97</v>
      </c>
      <c r="D125" s="129" t="s">
        <v>162</v>
      </c>
      <c r="E125" s="129" t="s">
        <v>169</v>
      </c>
      <c r="F125" s="129" t="s">
        <v>203</v>
      </c>
      <c r="G125" s="104" t="s">
        <v>197</v>
      </c>
      <c r="H125" s="98">
        <v>145500</v>
      </c>
      <c r="I125" s="105">
        <v>790</v>
      </c>
      <c r="J125" s="106">
        <f>H125-I125</f>
        <v>144710</v>
      </c>
      <c r="K125" s="123" t="str">
        <f>C125&amp;D125&amp;E125&amp;F125&amp;G125</f>
        <v>00001049190100244300</v>
      </c>
      <c r="L125" s="109" t="s">
        <v>210</v>
      </c>
    </row>
    <row r="126" spans="1:12" s="84" customFormat="1" ht="12.75">
      <c r="A126" s="79" t="s">
        <v>200</v>
      </c>
      <c r="B126" s="78" t="s">
        <v>7</v>
      </c>
      <c r="C126" s="126" t="s">
        <v>97</v>
      </c>
      <c r="D126" s="130" t="s">
        <v>162</v>
      </c>
      <c r="E126" s="130" t="s">
        <v>169</v>
      </c>
      <c r="F126" s="130" t="s">
        <v>203</v>
      </c>
      <c r="G126" s="127" t="s">
        <v>199</v>
      </c>
      <c r="H126" s="80">
        <v>10000</v>
      </c>
      <c r="I126" s="81"/>
      <c r="J126" s="82">
        <f>H126-I126</f>
        <v>10000</v>
      </c>
      <c r="K126" s="123" t="str">
        <f>C126&amp;D126&amp;E126&amp;F126&amp;G126</f>
        <v>00001049190100244310</v>
      </c>
      <c r="L126" s="83" t="str">
        <f>C126&amp;D126&amp;E126&amp;F126&amp;G126</f>
        <v>00001049190100244310</v>
      </c>
    </row>
    <row r="127" spans="1:12" s="84" customFormat="1" ht="12.75">
      <c r="A127" s="79" t="s">
        <v>211</v>
      </c>
      <c r="B127" s="78" t="s">
        <v>7</v>
      </c>
      <c r="C127" s="126" t="s">
        <v>97</v>
      </c>
      <c r="D127" s="130" t="s">
        <v>162</v>
      </c>
      <c r="E127" s="130" t="s">
        <v>169</v>
      </c>
      <c r="F127" s="130" t="s">
        <v>203</v>
      </c>
      <c r="G127" s="127" t="s">
        <v>212</v>
      </c>
      <c r="H127" s="80">
        <v>135500</v>
      </c>
      <c r="I127" s="81">
        <v>790</v>
      </c>
      <c r="J127" s="82">
        <f>H127-I127</f>
        <v>134710</v>
      </c>
      <c r="K127" s="123" t="str">
        <f>C127&amp;D127&amp;E127&amp;F127&amp;G127</f>
        <v>00001049190100244340</v>
      </c>
      <c r="L127" s="83" t="str">
        <f>C127&amp;D127&amp;E127&amp;F127&amp;G127</f>
        <v>00001049190100244340</v>
      </c>
    </row>
    <row r="128" spans="1:12" ht="12.75">
      <c r="A128" s="101" t="s">
        <v>214</v>
      </c>
      <c r="B128" s="102" t="s">
        <v>7</v>
      </c>
      <c r="C128" s="103" t="s">
        <v>97</v>
      </c>
      <c r="D128" s="129" t="s">
        <v>162</v>
      </c>
      <c r="E128" s="129" t="s">
        <v>169</v>
      </c>
      <c r="F128" s="129" t="s">
        <v>213</v>
      </c>
      <c r="G128" s="104" t="s">
        <v>97</v>
      </c>
      <c r="H128" s="98">
        <v>50000</v>
      </c>
      <c r="I128" s="105">
        <v>7734.2</v>
      </c>
      <c r="J128" s="106">
        <f>H128-I128</f>
        <v>42265.8</v>
      </c>
      <c r="K128" s="123" t="str">
        <f>C128&amp;D128&amp;E128&amp;F128&amp;G128</f>
        <v>00001049190100800000</v>
      </c>
      <c r="L128" s="109" t="s">
        <v>215</v>
      </c>
    </row>
    <row r="129" spans="1:12" ht="12.75">
      <c r="A129" s="101" t="s">
        <v>216</v>
      </c>
      <c r="B129" s="102" t="s">
        <v>7</v>
      </c>
      <c r="C129" s="103" t="s">
        <v>97</v>
      </c>
      <c r="D129" s="129" t="s">
        <v>162</v>
      </c>
      <c r="E129" s="129" t="s">
        <v>169</v>
      </c>
      <c r="F129" s="129" t="s">
        <v>218</v>
      </c>
      <c r="G129" s="104" t="s">
        <v>97</v>
      </c>
      <c r="H129" s="98">
        <v>50000</v>
      </c>
      <c r="I129" s="105">
        <v>7734.2</v>
      </c>
      <c r="J129" s="106">
        <f>H129-I129</f>
        <v>42265.8</v>
      </c>
      <c r="K129" s="123" t="str">
        <f>C129&amp;D129&amp;E129&amp;F129&amp;G129</f>
        <v>00001049190100850000</v>
      </c>
      <c r="L129" s="109" t="s">
        <v>217</v>
      </c>
    </row>
    <row r="130" spans="1:12" ht="22.5">
      <c r="A130" s="101" t="s">
        <v>219</v>
      </c>
      <c r="B130" s="102" t="s">
        <v>7</v>
      </c>
      <c r="C130" s="103" t="s">
        <v>97</v>
      </c>
      <c r="D130" s="129" t="s">
        <v>162</v>
      </c>
      <c r="E130" s="129" t="s">
        <v>169</v>
      </c>
      <c r="F130" s="129" t="s">
        <v>221</v>
      </c>
      <c r="G130" s="104" t="s">
        <v>97</v>
      </c>
      <c r="H130" s="98">
        <v>25000</v>
      </c>
      <c r="I130" s="105">
        <v>4012</v>
      </c>
      <c r="J130" s="106">
        <f>H130-I130</f>
        <v>20988</v>
      </c>
      <c r="K130" s="123" t="str">
        <f>C130&amp;D130&amp;E130&amp;F130&amp;G130</f>
        <v>00001049190100851000</v>
      </c>
      <c r="L130" s="109" t="s">
        <v>220</v>
      </c>
    </row>
    <row r="131" spans="1:12" ht="12.75">
      <c r="A131" s="101" t="s">
        <v>144</v>
      </c>
      <c r="B131" s="102" t="s">
        <v>7</v>
      </c>
      <c r="C131" s="103" t="s">
        <v>97</v>
      </c>
      <c r="D131" s="129" t="s">
        <v>162</v>
      </c>
      <c r="E131" s="129" t="s">
        <v>169</v>
      </c>
      <c r="F131" s="129" t="s">
        <v>221</v>
      </c>
      <c r="G131" s="104" t="s">
        <v>7</v>
      </c>
      <c r="H131" s="98">
        <v>25000</v>
      </c>
      <c r="I131" s="105">
        <v>4012</v>
      </c>
      <c r="J131" s="106">
        <f>H131-I131</f>
        <v>20988</v>
      </c>
      <c r="K131" s="123" t="str">
        <f>C131&amp;D131&amp;E131&amp;F131&amp;G131</f>
        <v>00001049190100851200</v>
      </c>
      <c r="L131" s="109" t="s">
        <v>222</v>
      </c>
    </row>
    <row r="132" spans="1:12" s="84" customFormat="1" ht="12.75">
      <c r="A132" s="79" t="s">
        <v>223</v>
      </c>
      <c r="B132" s="78" t="s">
        <v>7</v>
      </c>
      <c r="C132" s="126" t="s">
        <v>97</v>
      </c>
      <c r="D132" s="130" t="s">
        <v>162</v>
      </c>
      <c r="E132" s="130" t="s">
        <v>169</v>
      </c>
      <c r="F132" s="130" t="s">
        <v>221</v>
      </c>
      <c r="G132" s="127" t="s">
        <v>224</v>
      </c>
      <c r="H132" s="80">
        <v>25000</v>
      </c>
      <c r="I132" s="81">
        <v>4012</v>
      </c>
      <c r="J132" s="82">
        <f>H132-I132</f>
        <v>20988</v>
      </c>
      <c r="K132" s="123" t="str">
        <f>C132&amp;D132&amp;E132&amp;F132&amp;G132</f>
        <v>00001049190100851290</v>
      </c>
      <c r="L132" s="83" t="str">
        <f>C132&amp;D132&amp;E132&amp;F132&amp;G132</f>
        <v>00001049190100851290</v>
      </c>
    </row>
    <row r="133" spans="1:12" ht="12.75">
      <c r="A133" s="101" t="s">
        <v>227</v>
      </c>
      <c r="B133" s="102" t="s">
        <v>7</v>
      </c>
      <c r="C133" s="103" t="s">
        <v>97</v>
      </c>
      <c r="D133" s="129" t="s">
        <v>162</v>
      </c>
      <c r="E133" s="129" t="s">
        <v>169</v>
      </c>
      <c r="F133" s="129" t="s">
        <v>226</v>
      </c>
      <c r="G133" s="104" t="s">
        <v>97</v>
      </c>
      <c r="H133" s="98">
        <v>25000</v>
      </c>
      <c r="I133" s="105">
        <v>3722.2</v>
      </c>
      <c r="J133" s="106">
        <f>H133-I133</f>
        <v>21277.8</v>
      </c>
      <c r="K133" s="123" t="str">
        <f>C133&amp;D133&amp;E133&amp;F133&amp;G133</f>
        <v>00001049190100852000</v>
      </c>
      <c r="L133" s="109" t="s">
        <v>225</v>
      </c>
    </row>
    <row r="134" spans="1:12" ht="12.75">
      <c r="A134" s="101" t="s">
        <v>144</v>
      </c>
      <c r="B134" s="102" t="s">
        <v>7</v>
      </c>
      <c r="C134" s="103" t="s">
        <v>97</v>
      </c>
      <c r="D134" s="129" t="s">
        <v>162</v>
      </c>
      <c r="E134" s="129" t="s">
        <v>169</v>
      </c>
      <c r="F134" s="129" t="s">
        <v>226</v>
      </c>
      <c r="G134" s="104" t="s">
        <v>7</v>
      </c>
      <c r="H134" s="98">
        <v>25000</v>
      </c>
      <c r="I134" s="105">
        <v>3722.2</v>
      </c>
      <c r="J134" s="106">
        <f>H134-I134</f>
        <v>21277.8</v>
      </c>
      <c r="K134" s="123" t="str">
        <f>C134&amp;D134&amp;E134&amp;F134&amp;G134</f>
        <v>00001049190100852200</v>
      </c>
      <c r="L134" s="109" t="s">
        <v>228</v>
      </c>
    </row>
    <row r="135" spans="1:12" s="84" customFormat="1" ht="12.75">
      <c r="A135" s="79" t="s">
        <v>223</v>
      </c>
      <c r="B135" s="78" t="s">
        <v>7</v>
      </c>
      <c r="C135" s="126" t="s">
        <v>97</v>
      </c>
      <c r="D135" s="130" t="s">
        <v>162</v>
      </c>
      <c r="E135" s="130" t="s">
        <v>169</v>
      </c>
      <c r="F135" s="130" t="s">
        <v>226</v>
      </c>
      <c r="G135" s="127" t="s">
        <v>224</v>
      </c>
      <c r="H135" s="80">
        <v>25000</v>
      </c>
      <c r="I135" s="81">
        <v>3722.2</v>
      </c>
      <c r="J135" s="82">
        <f>H135-I135</f>
        <v>21277.8</v>
      </c>
      <c r="K135" s="123" t="str">
        <f>C135&amp;D135&amp;E135&amp;F135&amp;G135</f>
        <v>00001049190100852290</v>
      </c>
      <c r="L135" s="83" t="str">
        <f>C135&amp;D135&amp;E135&amp;F135&amp;G135</f>
        <v>00001049190100852290</v>
      </c>
    </row>
    <row r="136" spans="1:12" ht="33.75">
      <c r="A136" s="101" t="s">
        <v>229</v>
      </c>
      <c r="B136" s="102" t="s">
        <v>7</v>
      </c>
      <c r="C136" s="103" t="s">
        <v>97</v>
      </c>
      <c r="D136" s="129" t="s">
        <v>162</v>
      </c>
      <c r="E136" s="129" t="s">
        <v>231</v>
      </c>
      <c r="F136" s="129" t="s">
        <v>97</v>
      </c>
      <c r="G136" s="104" t="s">
        <v>97</v>
      </c>
      <c r="H136" s="98">
        <v>39000</v>
      </c>
      <c r="I136" s="105">
        <v>9750</v>
      </c>
      <c r="J136" s="106">
        <f>H136-I136</f>
        <v>29250</v>
      </c>
      <c r="K136" s="123" t="str">
        <f>C136&amp;D136&amp;E136&amp;F136&amp;G136</f>
        <v>00001049300000000000</v>
      </c>
      <c r="L136" s="109" t="s">
        <v>230</v>
      </c>
    </row>
    <row r="137" spans="1:12" ht="22.5">
      <c r="A137" s="101" t="s">
        <v>232</v>
      </c>
      <c r="B137" s="102" t="s">
        <v>7</v>
      </c>
      <c r="C137" s="103" t="s">
        <v>97</v>
      </c>
      <c r="D137" s="129" t="s">
        <v>162</v>
      </c>
      <c r="E137" s="129" t="s">
        <v>234</v>
      </c>
      <c r="F137" s="129" t="s">
        <v>97</v>
      </c>
      <c r="G137" s="104" t="s">
        <v>97</v>
      </c>
      <c r="H137" s="98">
        <v>39000</v>
      </c>
      <c r="I137" s="105">
        <v>9750</v>
      </c>
      <c r="J137" s="106">
        <f>H137-I137</f>
        <v>29250</v>
      </c>
      <c r="K137" s="123" t="str">
        <f>C137&amp;D137&amp;E137&amp;F137&amp;G137</f>
        <v>00001049310000000000</v>
      </c>
      <c r="L137" s="109" t="s">
        <v>233</v>
      </c>
    </row>
    <row r="138" spans="1:12" ht="22.5">
      <c r="A138" s="101" t="s">
        <v>235</v>
      </c>
      <c r="B138" s="102" t="s">
        <v>7</v>
      </c>
      <c r="C138" s="103" t="s">
        <v>97</v>
      </c>
      <c r="D138" s="129" t="s">
        <v>162</v>
      </c>
      <c r="E138" s="129" t="s">
        <v>237</v>
      </c>
      <c r="F138" s="129" t="s">
        <v>97</v>
      </c>
      <c r="G138" s="104" t="s">
        <v>97</v>
      </c>
      <c r="H138" s="98">
        <v>39000</v>
      </c>
      <c r="I138" s="105">
        <v>9750</v>
      </c>
      <c r="J138" s="106">
        <f>H138-I138</f>
        <v>29250</v>
      </c>
      <c r="K138" s="123" t="str">
        <f>C138&amp;D138&amp;E138&amp;F138&amp;G138</f>
        <v>00001049312222000000</v>
      </c>
      <c r="L138" s="109" t="s">
        <v>236</v>
      </c>
    </row>
    <row r="139" spans="1:12" ht="12.75">
      <c r="A139" s="101" t="s">
        <v>238</v>
      </c>
      <c r="B139" s="102" t="s">
        <v>7</v>
      </c>
      <c r="C139" s="103" t="s">
        <v>97</v>
      </c>
      <c r="D139" s="129" t="s">
        <v>162</v>
      </c>
      <c r="E139" s="129" t="s">
        <v>237</v>
      </c>
      <c r="F139" s="129" t="s">
        <v>8</v>
      </c>
      <c r="G139" s="104" t="s">
        <v>97</v>
      </c>
      <c r="H139" s="98">
        <v>39000</v>
      </c>
      <c r="I139" s="105">
        <v>9750</v>
      </c>
      <c r="J139" s="106">
        <f>H139-I139</f>
        <v>29250</v>
      </c>
      <c r="K139" s="123" t="str">
        <f>C139&amp;D139&amp;E139&amp;F139&amp;G139</f>
        <v>00001049312222500000</v>
      </c>
      <c r="L139" s="109" t="s">
        <v>239</v>
      </c>
    </row>
    <row r="140" spans="1:12" ht="12.75">
      <c r="A140" s="101" t="s">
        <v>240</v>
      </c>
      <c r="B140" s="102" t="s">
        <v>7</v>
      </c>
      <c r="C140" s="103" t="s">
        <v>97</v>
      </c>
      <c r="D140" s="129" t="s">
        <v>162</v>
      </c>
      <c r="E140" s="129" t="s">
        <v>237</v>
      </c>
      <c r="F140" s="129" t="s">
        <v>242</v>
      </c>
      <c r="G140" s="104" t="s">
        <v>97</v>
      </c>
      <c r="H140" s="98">
        <v>39000</v>
      </c>
      <c r="I140" s="105">
        <v>9750</v>
      </c>
      <c r="J140" s="106">
        <f>H140-I140</f>
        <v>29250</v>
      </c>
      <c r="K140" s="123" t="str">
        <f>C140&amp;D140&amp;E140&amp;F140&amp;G140</f>
        <v>00001049312222540000</v>
      </c>
      <c r="L140" s="109" t="s">
        <v>241</v>
      </c>
    </row>
    <row r="141" spans="1:12" ht="12.75">
      <c r="A141" s="101" t="s">
        <v>144</v>
      </c>
      <c r="B141" s="102" t="s">
        <v>7</v>
      </c>
      <c r="C141" s="103" t="s">
        <v>97</v>
      </c>
      <c r="D141" s="129" t="s">
        <v>162</v>
      </c>
      <c r="E141" s="129" t="s">
        <v>237</v>
      </c>
      <c r="F141" s="129" t="s">
        <v>242</v>
      </c>
      <c r="G141" s="104" t="s">
        <v>7</v>
      </c>
      <c r="H141" s="98">
        <v>39000</v>
      </c>
      <c r="I141" s="105">
        <v>9750</v>
      </c>
      <c r="J141" s="106">
        <f>H141-I141</f>
        <v>29250</v>
      </c>
      <c r="K141" s="123" t="str">
        <f>C141&amp;D141&amp;E141&amp;F141&amp;G141</f>
        <v>00001049312222540200</v>
      </c>
      <c r="L141" s="109" t="s">
        <v>243</v>
      </c>
    </row>
    <row r="142" spans="1:12" ht="12.75">
      <c r="A142" s="101" t="s">
        <v>244</v>
      </c>
      <c r="B142" s="102" t="s">
        <v>7</v>
      </c>
      <c r="C142" s="103" t="s">
        <v>97</v>
      </c>
      <c r="D142" s="129" t="s">
        <v>162</v>
      </c>
      <c r="E142" s="129" t="s">
        <v>237</v>
      </c>
      <c r="F142" s="129" t="s">
        <v>242</v>
      </c>
      <c r="G142" s="104" t="s">
        <v>245</v>
      </c>
      <c r="H142" s="98">
        <v>39000</v>
      </c>
      <c r="I142" s="105">
        <v>9750</v>
      </c>
      <c r="J142" s="106">
        <f>H142-I142</f>
        <v>29250</v>
      </c>
      <c r="K142" s="123" t="str">
        <f>C142&amp;D142&amp;E142&amp;F142&amp;G142</f>
        <v>00001049312222540250</v>
      </c>
      <c r="L142" s="109" t="s">
        <v>246</v>
      </c>
    </row>
    <row r="143" spans="1:12" s="84" customFormat="1" ht="22.5">
      <c r="A143" s="79" t="s">
        <v>247</v>
      </c>
      <c r="B143" s="78" t="s">
        <v>7</v>
      </c>
      <c r="C143" s="126" t="s">
        <v>97</v>
      </c>
      <c r="D143" s="130" t="s">
        <v>162</v>
      </c>
      <c r="E143" s="130" t="s">
        <v>237</v>
      </c>
      <c r="F143" s="130" t="s">
        <v>242</v>
      </c>
      <c r="G143" s="127" t="s">
        <v>248</v>
      </c>
      <c r="H143" s="80">
        <v>39000</v>
      </c>
      <c r="I143" s="81">
        <v>9750</v>
      </c>
      <c r="J143" s="82">
        <f>H143-I143</f>
        <v>29250</v>
      </c>
      <c r="K143" s="123" t="str">
        <f>C143&amp;D143&amp;E143&amp;F143&amp;G143</f>
        <v>00001049312222540251</v>
      </c>
      <c r="L143" s="83" t="str">
        <f>C143&amp;D143&amp;E143&amp;F143&amp;G143</f>
        <v>00001049312222540251</v>
      </c>
    </row>
    <row r="144" spans="1:12" ht="33.75">
      <c r="A144" s="101" t="s">
        <v>249</v>
      </c>
      <c r="B144" s="102" t="s">
        <v>7</v>
      </c>
      <c r="C144" s="103" t="s">
        <v>97</v>
      </c>
      <c r="D144" s="129" t="s">
        <v>251</v>
      </c>
      <c r="E144" s="129" t="s">
        <v>121</v>
      </c>
      <c r="F144" s="129" t="s">
        <v>97</v>
      </c>
      <c r="G144" s="104" t="s">
        <v>97</v>
      </c>
      <c r="H144" s="98">
        <v>78200</v>
      </c>
      <c r="I144" s="105">
        <v>19550</v>
      </c>
      <c r="J144" s="106">
        <f>H144-I144</f>
        <v>58650</v>
      </c>
      <c r="K144" s="123" t="str">
        <f>C144&amp;D144&amp;E144&amp;F144&amp;G144</f>
        <v>00001060000000000000</v>
      </c>
      <c r="L144" s="109" t="s">
        <v>250</v>
      </c>
    </row>
    <row r="145" spans="1:12" ht="33.75">
      <c r="A145" s="101" t="s">
        <v>229</v>
      </c>
      <c r="B145" s="102" t="s">
        <v>7</v>
      </c>
      <c r="C145" s="103" t="s">
        <v>97</v>
      </c>
      <c r="D145" s="129" t="s">
        <v>251</v>
      </c>
      <c r="E145" s="129" t="s">
        <v>231</v>
      </c>
      <c r="F145" s="129" t="s">
        <v>97</v>
      </c>
      <c r="G145" s="104" t="s">
        <v>97</v>
      </c>
      <c r="H145" s="98">
        <v>78200</v>
      </c>
      <c r="I145" s="105">
        <v>19550</v>
      </c>
      <c r="J145" s="106">
        <f>H145-I145</f>
        <v>58650</v>
      </c>
      <c r="K145" s="123" t="str">
        <f>C145&amp;D145&amp;E145&amp;F145&amp;G145</f>
        <v>00001069300000000000</v>
      </c>
      <c r="L145" s="109" t="s">
        <v>252</v>
      </c>
    </row>
    <row r="146" spans="1:12" ht="33.75">
      <c r="A146" s="101" t="s">
        <v>253</v>
      </c>
      <c r="B146" s="102" t="s">
        <v>7</v>
      </c>
      <c r="C146" s="103" t="s">
        <v>97</v>
      </c>
      <c r="D146" s="129" t="s">
        <v>251</v>
      </c>
      <c r="E146" s="129" t="s">
        <v>255</v>
      </c>
      <c r="F146" s="129" t="s">
        <v>97</v>
      </c>
      <c r="G146" s="104" t="s">
        <v>97</v>
      </c>
      <c r="H146" s="98">
        <v>78200</v>
      </c>
      <c r="I146" s="105">
        <v>19550</v>
      </c>
      <c r="J146" s="106">
        <f>H146-I146</f>
        <v>58650</v>
      </c>
      <c r="K146" s="123" t="str">
        <f>C146&amp;D146&amp;E146&amp;F146&amp;G146</f>
        <v>00001069320000000000</v>
      </c>
      <c r="L146" s="109" t="s">
        <v>254</v>
      </c>
    </row>
    <row r="147" spans="1:12" ht="22.5">
      <c r="A147" s="101" t="s">
        <v>235</v>
      </c>
      <c r="B147" s="102" t="s">
        <v>7</v>
      </c>
      <c r="C147" s="103" t="s">
        <v>97</v>
      </c>
      <c r="D147" s="129" t="s">
        <v>251</v>
      </c>
      <c r="E147" s="129" t="s">
        <v>257</v>
      </c>
      <c r="F147" s="129" t="s">
        <v>97</v>
      </c>
      <c r="G147" s="104" t="s">
        <v>97</v>
      </c>
      <c r="H147" s="98">
        <v>78200</v>
      </c>
      <c r="I147" s="105">
        <v>19550</v>
      </c>
      <c r="J147" s="106">
        <f>H147-I147</f>
        <v>58650</v>
      </c>
      <c r="K147" s="123" t="str">
        <f>C147&amp;D147&amp;E147&amp;F147&amp;G147</f>
        <v>00001069322222000000</v>
      </c>
      <c r="L147" s="109" t="s">
        <v>256</v>
      </c>
    </row>
    <row r="148" spans="1:12" ht="12.75">
      <c r="A148" s="101" t="s">
        <v>238</v>
      </c>
      <c r="B148" s="102" t="s">
        <v>7</v>
      </c>
      <c r="C148" s="103" t="s">
        <v>97</v>
      </c>
      <c r="D148" s="129" t="s">
        <v>251</v>
      </c>
      <c r="E148" s="129" t="s">
        <v>257</v>
      </c>
      <c r="F148" s="129" t="s">
        <v>8</v>
      </c>
      <c r="G148" s="104" t="s">
        <v>97</v>
      </c>
      <c r="H148" s="98">
        <v>78200</v>
      </c>
      <c r="I148" s="105">
        <v>19550</v>
      </c>
      <c r="J148" s="106">
        <f>H148-I148</f>
        <v>58650</v>
      </c>
      <c r="K148" s="123" t="str">
        <f>C148&amp;D148&amp;E148&amp;F148&amp;G148</f>
        <v>00001069322222500000</v>
      </c>
      <c r="L148" s="109" t="s">
        <v>258</v>
      </c>
    </row>
    <row r="149" spans="1:12" ht="12.75">
      <c r="A149" s="101" t="s">
        <v>240</v>
      </c>
      <c r="B149" s="102" t="s">
        <v>7</v>
      </c>
      <c r="C149" s="103" t="s">
        <v>97</v>
      </c>
      <c r="D149" s="129" t="s">
        <v>251</v>
      </c>
      <c r="E149" s="129" t="s">
        <v>257</v>
      </c>
      <c r="F149" s="129" t="s">
        <v>242</v>
      </c>
      <c r="G149" s="104" t="s">
        <v>97</v>
      </c>
      <c r="H149" s="98">
        <v>78200</v>
      </c>
      <c r="I149" s="105">
        <v>19550</v>
      </c>
      <c r="J149" s="106">
        <f>H149-I149</f>
        <v>58650</v>
      </c>
      <c r="K149" s="123" t="str">
        <f>C149&amp;D149&amp;E149&amp;F149&amp;G149</f>
        <v>00001069322222540000</v>
      </c>
      <c r="L149" s="109" t="s">
        <v>259</v>
      </c>
    </row>
    <row r="150" spans="1:12" ht="12.75">
      <c r="A150" s="101" t="s">
        <v>144</v>
      </c>
      <c r="B150" s="102" t="s">
        <v>7</v>
      </c>
      <c r="C150" s="103" t="s">
        <v>97</v>
      </c>
      <c r="D150" s="129" t="s">
        <v>251</v>
      </c>
      <c r="E150" s="129" t="s">
        <v>257</v>
      </c>
      <c r="F150" s="129" t="s">
        <v>242</v>
      </c>
      <c r="G150" s="104" t="s">
        <v>7</v>
      </c>
      <c r="H150" s="98">
        <v>78200</v>
      </c>
      <c r="I150" s="105">
        <v>19550</v>
      </c>
      <c r="J150" s="106">
        <f>H150-I150</f>
        <v>58650</v>
      </c>
      <c r="K150" s="123" t="str">
        <f>C150&amp;D150&amp;E150&amp;F150&amp;G150</f>
        <v>00001069322222540200</v>
      </c>
      <c r="L150" s="109" t="s">
        <v>260</v>
      </c>
    </row>
    <row r="151" spans="1:12" ht="12.75">
      <c r="A151" s="101" t="s">
        <v>244</v>
      </c>
      <c r="B151" s="102" t="s">
        <v>7</v>
      </c>
      <c r="C151" s="103" t="s">
        <v>97</v>
      </c>
      <c r="D151" s="129" t="s">
        <v>251</v>
      </c>
      <c r="E151" s="129" t="s">
        <v>257</v>
      </c>
      <c r="F151" s="129" t="s">
        <v>242</v>
      </c>
      <c r="G151" s="104" t="s">
        <v>245</v>
      </c>
      <c r="H151" s="98">
        <v>78200</v>
      </c>
      <c r="I151" s="105">
        <v>19550</v>
      </c>
      <c r="J151" s="106">
        <f>H151-I151</f>
        <v>58650</v>
      </c>
      <c r="K151" s="123" t="str">
        <f>C151&amp;D151&amp;E151&amp;F151&amp;G151</f>
        <v>00001069322222540250</v>
      </c>
      <c r="L151" s="109" t="s">
        <v>261</v>
      </c>
    </row>
    <row r="152" spans="1:12" s="84" customFormat="1" ht="22.5">
      <c r="A152" s="79" t="s">
        <v>247</v>
      </c>
      <c r="B152" s="78" t="s">
        <v>7</v>
      </c>
      <c r="C152" s="126" t="s">
        <v>97</v>
      </c>
      <c r="D152" s="130" t="s">
        <v>251</v>
      </c>
      <c r="E152" s="130" t="s">
        <v>257</v>
      </c>
      <c r="F152" s="130" t="s">
        <v>242</v>
      </c>
      <c r="G152" s="127" t="s">
        <v>248</v>
      </c>
      <c r="H152" s="80">
        <v>78200</v>
      </c>
      <c r="I152" s="81">
        <v>19550</v>
      </c>
      <c r="J152" s="82">
        <f>H152-I152</f>
        <v>58650</v>
      </c>
      <c r="K152" s="123" t="str">
        <f>C152&amp;D152&amp;E152&amp;F152&amp;G152</f>
        <v>00001069322222540251</v>
      </c>
      <c r="L152" s="83" t="str">
        <f>C152&amp;D152&amp;E152&amp;F152&amp;G152</f>
        <v>00001069322222540251</v>
      </c>
    </row>
    <row r="153" spans="1:12" ht="12.75">
      <c r="A153" s="101" t="s">
        <v>262</v>
      </c>
      <c r="B153" s="102" t="s">
        <v>7</v>
      </c>
      <c r="C153" s="103" t="s">
        <v>97</v>
      </c>
      <c r="D153" s="129" t="s">
        <v>264</v>
      </c>
      <c r="E153" s="129" t="s">
        <v>121</v>
      </c>
      <c r="F153" s="129" t="s">
        <v>97</v>
      </c>
      <c r="G153" s="104" t="s">
        <v>97</v>
      </c>
      <c r="H153" s="98">
        <v>5000</v>
      </c>
      <c r="I153" s="105"/>
      <c r="J153" s="106">
        <f>H153-I153</f>
        <v>5000</v>
      </c>
      <c r="K153" s="123" t="str">
        <f>C153&amp;D153&amp;E153&amp;F153&amp;G153</f>
        <v>00001110000000000000</v>
      </c>
      <c r="L153" s="109" t="s">
        <v>263</v>
      </c>
    </row>
    <row r="154" spans="1:12" ht="12.75">
      <c r="A154" s="101" t="s">
        <v>265</v>
      </c>
      <c r="B154" s="102" t="s">
        <v>7</v>
      </c>
      <c r="C154" s="103" t="s">
        <v>97</v>
      </c>
      <c r="D154" s="129" t="s">
        <v>264</v>
      </c>
      <c r="E154" s="129" t="s">
        <v>267</v>
      </c>
      <c r="F154" s="129" t="s">
        <v>97</v>
      </c>
      <c r="G154" s="104" t="s">
        <v>97</v>
      </c>
      <c r="H154" s="98">
        <v>5000</v>
      </c>
      <c r="I154" s="105"/>
      <c r="J154" s="106">
        <f>H154-I154</f>
        <v>5000</v>
      </c>
      <c r="K154" s="123" t="str">
        <f>C154&amp;D154&amp;E154&amp;F154&amp;G154</f>
        <v>00001119200000000000</v>
      </c>
      <c r="L154" s="109" t="s">
        <v>266</v>
      </c>
    </row>
    <row r="155" spans="1:12" ht="12.75">
      <c r="A155" s="101" t="s">
        <v>268</v>
      </c>
      <c r="B155" s="102" t="s">
        <v>7</v>
      </c>
      <c r="C155" s="103" t="s">
        <v>97</v>
      </c>
      <c r="D155" s="129" t="s">
        <v>264</v>
      </c>
      <c r="E155" s="129" t="s">
        <v>270</v>
      </c>
      <c r="F155" s="129" t="s">
        <v>97</v>
      </c>
      <c r="G155" s="104" t="s">
        <v>97</v>
      </c>
      <c r="H155" s="98">
        <v>5000</v>
      </c>
      <c r="I155" s="105"/>
      <c r="J155" s="106">
        <f>H155-I155</f>
        <v>5000</v>
      </c>
      <c r="K155" s="123" t="str">
        <f>C155&amp;D155&amp;E155&amp;F155&amp;G155</f>
        <v>00001119290000000000</v>
      </c>
      <c r="L155" s="109" t="s">
        <v>269</v>
      </c>
    </row>
    <row r="156" spans="1:12" ht="12.75">
      <c r="A156" s="101" t="s">
        <v>272</v>
      </c>
      <c r="B156" s="102" t="s">
        <v>7</v>
      </c>
      <c r="C156" s="103" t="s">
        <v>97</v>
      </c>
      <c r="D156" s="129" t="s">
        <v>264</v>
      </c>
      <c r="E156" s="129" t="s">
        <v>271</v>
      </c>
      <c r="F156" s="129" t="s">
        <v>97</v>
      </c>
      <c r="G156" s="104" t="s">
        <v>97</v>
      </c>
      <c r="H156" s="98">
        <v>5000</v>
      </c>
      <c r="I156" s="105"/>
      <c r="J156" s="106">
        <f>H156-I156</f>
        <v>5000</v>
      </c>
      <c r="K156" s="123" t="str">
        <f>C156&amp;D156&amp;E156&amp;F156&amp;G156</f>
        <v>00001119292570000000</v>
      </c>
      <c r="L156" s="109" t="s">
        <v>273</v>
      </c>
    </row>
    <row r="157" spans="1:12" ht="12.75">
      <c r="A157" s="101" t="s">
        <v>214</v>
      </c>
      <c r="B157" s="102" t="s">
        <v>7</v>
      </c>
      <c r="C157" s="103" t="s">
        <v>97</v>
      </c>
      <c r="D157" s="129" t="s">
        <v>264</v>
      </c>
      <c r="E157" s="129" t="s">
        <v>271</v>
      </c>
      <c r="F157" s="129" t="s">
        <v>213</v>
      </c>
      <c r="G157" s="104" t="s">
        <v>97</v>
      </c>
      <c r="H157" s="98">
        <v>5000</v>
      </c>
      <c r="I157" s="105"/>
      <c r="J157" s="106">
        <f>H157-I157</f>
        <v>5000</v>
      </c>
      <c r="K157" s="123" t="str">
        <f>C157&amp;D157&amp;E157&amp;F157&amp;G157</f>
        <v>00001119292570800000</v>
      </c>
      <c r="L157" s="109" t="s">
        <v>274</v>
      </c>
    </row>
    <row r="158" spans="1:12" ht="12.75">
      <c r="A158" s="101" t="s">
        <v>268</v>
      </c>
      <c r="B158" s="102" t="s">
        <v>7</v>
      </c>
      <c r="C158" s="103" t="s">
        <v>97</v>
      </c>
      <c r="D158" s="129" t="s">
        <v>264</v>
      </c>
      <c r="E158" s="129" t="s">
        <v>271</v>
      </c>
      <c r="F158" s="129" t="s">
        <v>276</v>
      </c>
      <c r="G158" s="104" t="s">
        <v>97</v>
      </c>
      <c r="H158" s="98">
        <v>5000</v>
      </c>
      <c r="I158" s="105"/>
      <c r="J158" s="106">
        <f>H158-I158</f>
        <v>5000</v>
      </c>
      <c r="K158" s="123" t="str">
        <f>C158&amp;D158&amp;E158&amp;F158&amp;G158</f>
        <v>00001119292570870000</v>
      </c>
      <c r="L158" s="109" t="s">
        <v>275</v>
      </c>
    </row>
    <row r="159" spans="1:12" ht="12.75">
      <c r="A159" s="101" t="s">
        <v>144</v>
      </c>
      <c r="B159" s="102" t="s">
        <v>7</v>
      </c>
      <c r="C159" s="103" t="s">
        <v>97</v>
      </c>
      <c r="D159" s="129" t="s">
        <v>264</v>
      </c>
      <c r="E159" s="129" t="s">
        <v>271</v>
      </c>
      <c r="F159" s="129" t="s">
        <v>276</v>
      </c>
      <c r="G159" s="104" t="s">
        <v>7</v>
      </c>
      <c r="H159" s="98">
        <v>5000</v>
      </c>
      <c r="I159" s="105"/>
      <c r="J159" s="106">
        <f>H159-I159</f>
        <v>5000</v>
      </c>
      <c r="K159" s="123" t="str">
        <f>C159&amp;D159&amp;E159&amp;F159&amp;G159</f>
        <v>00001119292570870200</v>
      </c>
      <c r="L159" s="109" t="s">
        <v>277</v>
      </c>
    </row>
    <row r="160" spans="1:12" s="84" customFormat="1" ht="12.75">
      <c r="A160" s="79" t="s">
        <v>223</v>
      </c>
      <c r="B160" s="78" t="s">
        <v>7</v>
      </c>
      <c r="C160" s="126" t="s">
        <v>97</v>
      </c>
      <c r="D160" s="130" t="s">
        <v>264</v>
      </c>
      <c r="E160" s="130" t="s">
        <v>271</v>
      </c>
      <c r="F160" s="130" t="s">
        <v>276</v>
      </c>
      <c r="G160" s="127" t="s">
        <v>224</v>
      </c>
      <c r="H160" s="80">
        <v>5000</v>
      </c>
      <c r="I160" s="81"/>
      <c r="J160" s="82">
        <f>H160-I160</f>
        <v>5000</v>
      </c>
      <c r="K160" s="123" t="str">
        <f>C160&amp;D160&amp;E160&amp;F160&amp;G160</f>
        <v>00001119292570870290</v>
      </c>
      <c r="L160" s="83" t="str">
        <f>C160&amp;D160&amp;E160&amp;F160&amp;G160</f>
        <v>00001119292570870290</v>
      </c>
    </row>
    <row r="161" spans="1:12" ht="12.75">
      <c r="A161" s="101" t="s">
        <v>278</v>
      </c>
      <c r="B161" s="102" t="s">
        <v>7</v>
      </c>
      <c r="C161" s="103" t="s">
        <v>97</v>
      </c>
      <c r="D161" s="129" t="s">
        <v>280</v>
      </c>
      <c r="E161" s="129" t="s">
        <v>121</v>
      </c>
      <c r="F161" s="129" t="s">
        <v>97</v>
      </c>
      <c r="G161" s="104" t="s">
        <v>97</v>
      </c>
      <c r="H161" s="98">
        <v>103000</v>
      </c>
      <c r="I161" s="105">
        <v>38768.25</v>
      </c>
      <c r="J161" s="106">
        <f>H161-I161</f>
        <v>64231.75</v>
      </c>
      <c r="K161" s="123" t="str">
        <f>C161&amp;D161&amp;E161&amp;F161&amp;G161</f>
        <v>00001130000000000000</v>
      </c>
      <c r="L161" s="109" t="s">
        <v>279</v>
      </c>
    </row>
    <row r="162" spans="1:12" ht="56.25">
      <c r="A162" s="101" t="s">
        <v>281</v>
      </c>
      <c r="B162" s="102" t="s">
        <v>7</v>
      </c>
      <c r="C162" s="103" t="s">
        <v>97</v>
      </c>
      <c r="D162" s="129" t="s">
        <v>280</v>
      </c>
      <c r="E162" s="129" t="s">
        <v>283</v>
      </c>
      <c r="F162" s="129" t="s">
        <v>97</v>
      </c>
      <c r="G162" s="104" t="s">
        <v>97</v>
      </c>
      <c r="H162" s="98">
        <v>103000</v>
      </c>
      <c r="I162" s="105">
        <v>38768.25</v>
      </c>
      <c r="J162" s="106">
        <f>H162-I162</f>
        <v>64231.75</v>
      </c>
      <c r="K162" s="123" t="str">
        <f>C162&amp;D162&amp;E162&amp;F162&amp;G162</f>
        <v>00001130100000000000</v>
      </c>
      <c r="L162" s="109" t="s">
        <v>282</v>
      </c>
    </row>
    <row r="163" spans="1:12" ht="33.75">
      <c r="A163" s="101" t="s">
        <v>286</v>
      </c>
      <c r="B163" s="102" t="s">
        <v>7</v>
      </c>
      <c r="C163" s="103" t="s">
        <v>97</v>
      </c>
      <c r="D163" s="129" t="s">
        <v>280</v>
      </c>
      <c r="E163" s="129" t="s">
        <v>284</v>
      </c>
      <c r="F163" s="129" t="s">
        <v>97</v>
      </c>
      <c r="G163" s="104" t="s">
        <v>97</v>
      </c>
      <c r="H163" s="98">
        <v>103000</v>
      </c>
      <c r="I163" s="105">
        <v>38768.25</v>
      </c>
      <c r="J163" s="106">
        <f>H163-I163</f>
        <v>64231.75</v>
      </c>
      <c r="K163" s="123" t="str">
        <f>C163&amp;D163&amp;E163&amp;F163&amp;G163</f>
        <v>00001130110000000000</v>
      </c>
      <c r="L163" s="109" t="s">
        <v>285</v>
      </c>
    </row>
    <row r="164" spans="1:12" ht="45">
      <c r="A164" s="101" t="s">
        <v>289</v>
      </c>
      <c r="B164" s="102" t="s">
        <v>7</v>
      </c>
      <c r="C164" s="103" t="s">
        <v>97</v>
      </c>
      <c r="D164" s="129" t="s">
        <v>280</v>
      </c>
      <c r="E164" s="129" t="s">
        <v>287</v>
      </c>
      <c r="F164" s="129" t="s">
        <v>97</v>
      </c>
      <c r="G164" s="104" t="s">
        <v>97</v>
      </c>
      <c r="H164" s="98">
        <v>40000</v>
      </c>
      <c r="I164" s="105"/>
      <c r="J164" s="106">
        <f>H164-I164</f>
        <v>40000</v>
      </c>
      <c r="K164" s="123" t="str">
        <f>C164&amp;D164&amp;E164&amp;F164&amp;G164</f>
        <v>00001130112511000000</v>
      </c>
      <c r="L164" s="109" t="s">
        <v>288</v>
      </c>
    </row>
    <row r="165" spans="1:12" ht="22.5">
      <c r="A165" s="101" t="s">
        <v>179</v>
      </c>
      <c r="B165" s="102" t="s">
        <v>7</v>
      </c>
      <c r="C165" s="103" t="s">
        <v>97</v>
      </c>
      <c r="D165" s="129" t="s">
        <v>280</v>
      </c>
      <c r="E165" s="129" t="s">
        <v>287</v>
      </c>
      <c r="F165" s="129" t="s">
        <v>7</v>
      </c>
      <c r="G165" s="104" t="s">
        <v>97</v>
      </c>
      <c r="H165" s="98">
        <v>40000</v>
      </c>
      <c r="I165" s="105"/>
      <c r="J165" s="106">
        <f>H165-I165</f>
        <v>40000</v>
      </c>
      <c r="K165" s="123" t="str">
        <f>C165&amp;D165&amp;E165&amp;F165&amp;G165</f>
        <v>00001130112511200000</v>
      </c>
      <c r="L165" s="109" t="s">
        <v>290</v>
      </c>
    </row>
    <row r="166" spans="1:12" ht="22.5">
      <c r="A166" s="101" t="s">
        <v>182</v>
      </c>
      <c r="B166" s="102" t="s">
        <v>7</v>
      </c>
      <c r="C166" s="103" t="s">
        <v>97</v>
      </c>
      <c r="D166" s="129" t="s">
        <v>280</v>
      </c>
      <c r="E166" s="129" t="s">
        <v>287</v>
      </c>
      <c r="F166" s="129" t="s">
        <v>180</v>
      </c>
      <c r="G166" s="104" t="s">
        <v>97</v>
      </c>
      <c r="H166" s="98">
        <v>40000</v>
      </c>
      <c r="I166" s="105"/>
      <c r="J166" s="106">
        <f>H166-I166</f>
        <v>40000</v>
      </c>
      <c r="K166" s="123" t="str">
        <f>C166&amp;D166&amp;E166&amp;F166&amp;G166</f>
        <v>00001130112511240000</v>
      </c>
      <c r="L166" s="109" t="s">
        <v>291</v>
      </c>
    </row>
    <row r="167" spans="1:12" ht="22.5">
      <c r="A167" s="101" t="s">
        <v>183</v>
      </c>
      <c r="B167" s="102" t="s">
        <v>7</v>
      </c>
      <c r="C167" s="103" t="s">
        <v>97</v>
      </c>
      <c r="D167" s="129" t="s">
        <v>280</v>
      </c>
      <c r="E167" s="129" t="s">
        <v>287</v>
      </c>
      <c r="F167" s="129" t="s">
        <v>185</v>
      </c>
      <c r="G167" s="104" t="s">
        <v>97</v>
      </c>
      <c r="H167" s="98">
        <v>40000</v>
      </c>
      <c r="I167" s="105"/>
      <c r="J167" s="106">
        <f>H167-I167</f>
        <v>40000</v>
      </c>
      <c r="K167" s="123" t="str">
        <f>C167&amp;D167&amp;E167&amp;F167&amp;G167</f>
        <v>00001130112511242000</v>
      </c>
      <c r="L167" s="109" t="s">
        <v>292</v>
      </c>
    </row>
    <row r="168" spans="1:12" ht="12.75">
      <c r="A168" s="101" t="s">
        <v>196</v>
      </c>
      <c r="B168" s="102" t="s">
        <v>7</v>
      </c>
      <c r="C168" s="103" t="s">
        <v>97</v>
      </c>
      <c r="D168" s="129" t="s">
        <v>280</v>
      </c>
      <c r="E168" s="129" t="s">
        <v>287</v>
      </c>
      <c r="F168" s="129" t="s">
        <v>185</v>
      </c>
      <c r="G168" s="104" t="s">
        <v>197</v>
      </c>
      <c r="H168" s="98">
        <v>40000</v>
      </c>
      <c r="I168" s="105"/>
      <c r="J168" s="106">
        <f>H168-I168</f>
        <v>40000</v>
      </c>
      <c r="K168" s="123" t="str">
        <f>C168&amp;D168&amp;E168&amp;F168&amp;G168</f>
        <v>00001130112511242300</v>
      </c>
      <c r="L168" s="109" t="s">
        <v>293</v>
      </c>
    </row>
    <row r="169" spans="1:12" s="84" customFormat="1" ht="12.75">
      <c r="A169" s="79" t="s">
        <v>200</v>
      </c>
      <c r="B169" s="78" t="s">
        <v>7</v>
      </c>
      <c r="C169" s="126" t="s">
        <v>97</v>
      </c>
      <c r="D169" s="130" t="s">
        <v>280</v>
      </c>
      <c r="E169" s="130" t="s">
        <v>287</v>
      </c>
      <c r="F169" s="130" t="s">
        <v>185</v>
      </c>
      <c r="G169" s="127" t="s">
        <v>199</v>
      </c>
      <c r="H169" s="80">
        <v>40000</v>
      </c>
      <c r="I169" s="81"/>
      <c r="J169" s="82">
        <f>H169-I169</f>
        <v>40000</v>
      </c>
      <c r="K169" s="123" t="str">
        <f>C169&amp;D169&amp;E169&amp;F169&amp;G169</f>
        <v>00001130112511242310</v>
      </c>
      <c r="L169" s="83" t="str">
        <f>C169&amp;D169&amp;E169&amp;F169&amp;G169</f>
        <v>00001130112511242310</v>
      </c>
    </row>
    <row r="170" spans="1:12" ht="56.25">
      <c r="A170" s="101" t="s">
        <v>294</v>
      </c>
      <c r="B170" s="102" t="s">
        <v>7</v>
      </c>
      <c r="C170" s="103" t="s">
        <v>97</v>
      </c>
      <c r="D170" s="129" t="s">
        <v>280</v>
      </c>
      <c r="E170" s="129" t="s">
        <v>296</v>
      </c>
      <c r="F170" s="129" t="s">
        <v>97</v>
      </c>
      <c r="G170" s="104" t="s">
        <v>97</v>
      </c>
      <c r="H170" s="98">
        <v>3000</v>
      </c>
      <c r="I170" s="105"/>
      <c r="J170" s="106">
        <f>H170-I170</f>
        <v>3000</v>
      </c>
      <c r="K170" s="123" t="str">
        <f>C170&amp;D170&amp;E170&amp;F170&amp;G170</f>
        <v>00001130112512000000</v>
      </c>
      <c r="L170" s="109" t="s">
        <v>295</v>
      </c>
    </row>
    <row r="171" spans="1:12" ht="22.5">
      <c r="A171" s="101" t="s">
        <v>179</v>
      </c>
      <c r="B171" s="102" t="s">
        <v>7</v>
      </c>
      <c r="C171" s="103" t="s">
        <v>97</v>
      </c>
      <c r="D171" s="129" t="s">
        <v>280</v>
      </c>
      <c r="E171" s="129" t="s">
        <v>296</v>
      </c>
      <c r="F171" s="129" t="s">
        <v>7</v>
      </c>
      <c r="G171" s="104" t="s">
        <v>97</v>
      </c>
      <c r="H171" s="98">
        <v>3000</v>
      </c>
      <c r="I171" s="105"/>
      <c r="J171" s="106">
        <f>H171-I171</f>
        <v>3000</v>
      </c>
      <c r="K171" s="123" t="str">
        <f>C171&amp;D171&amp;E171&amp;F171&amp;G171</f>
        <v>00001130112512200000</v>
      </c>
      <c r="L171" s="109" t="s">
        <v>297</v>
      </c>
    </row>
    <row r="172" spans="1:12" ht="22.5">
      <c r="A172" s="101" t="s">
        <v>182</v>
      </c>
      <c r="B172" s="102" t="s">
        <v>7</v>
      </c>
      <c r="C172" s="103" t="s">
        <v>97</v>
      </c>
      <c r="D172" s="129" t="s">
        <v>280</v>
      </c>
      <c r="E172" s="129" t="s">
        <v>296</v>
      </c>
      <c r="F172" s="129" t="s">
        <v>180</v>
      </c>
      <c r="G172" s="104" t="s">
        <v>97</v>
      </c>
      <c r="H172" s="98">
        <v>3000</v>
      </c>
      <c r="I172" s="105"/>
      <c r="J172" s="106">
        <f>H172-I172</f>
        <v>3000</v>
      </c>
      <c r="K172" s="123" t="str">
        <f>C172&amp;D172&amp;E172&amp;F172&amp;G172</f>
        <v>00001130112512240000</v>
      </c>
      <c r="L172" s="109" t="s">
        <v>298</v>
      </c>
    </row>
    <row r="173" spans="1:12" ht="22.5">
      <c r="A173" s="101" t="s">
        <v>201</v>
      </c>
      <c r="B173" s="102" t="s">
        <v>7</v>
      </c>
      <c r="C173" s="103" t="s">
        <v>97</v>
      </c>
      <c r="D173" s="129" t="s">
        <v>280</v>
      </c>
      <c r="E173" s="129" t="s">
        <v>296</v>
      </c>
      <c r="F173" s="129" t="s">
        <v>203</v>
      </c>
      <c r="G173" s="104" t="s">
        <v>97</v>
      </c>
      <c r="H173" s="98">
        <v>3000</v>
      </c>
      <c r="I173" s="105"/>
      <c r="J173" s="106">
        <f>H173-I173</f>
        <v>3000</v>
      </c>
      <c r="K173" s="123" t="str">
        <f>C173&amp;D173&amp;E173&amp;F173&amp;G173</f>
        <v>00001130112512244000</v>
      </c>
      <c r="L173" s="109" t="s">
        <v>299</v>
      </c>
    </row>
    <row r="174" spans="1:12" ht="12.75">
      <c r="A174" s="101" t="s">
        <v>144</v>
      </c>
      <c r="B174" s="102" t="s">
        <v>7</v>
      </c>
      <c r="C174" s="103" t="s">
        <v>97</v>
      </c>
      <c r="D174" s="129" t="s">
        <v>280</v>
      </c>
      <c r="E174" s="129" t="s">
        <v>296</v>
      </c>
      <c r="F174" s="129" t="s">
        <v>203</v>
      </c>
      <c r="G174" s="104" t="s">
        <v>7</v>
      </c>
      <c r="H174" s="98">
        <v>3000</v>
      </c>
      <c r="I174" s="105"/>
      <c r="J174" s="106">
        <f>H174-I174</f>
        <v>3000</v>
      </c>
      <c r="K174" s="123" t="str">
        <f>C174&amp;D174&amp;E174&amp;F174&amp;G174</f>
        <v>00001130112512244200</v>
      </c>
      <c r="L174" s="109" t="s">
        <v>300</v>
      </c>
    </row>
    <row r="175" spans="1:12" ht="12.75">
      <c r="A175" s="101" t="s">
        <v>189</v>
      </c>
      <c r="B175" s="102" t="s">
        <v>7</v>
      </c>
      <c r="C175" s="103" t="s">
        <v>97</v>
      </c>
      <c r="D175" s="129" t="s">
        <v>280</v>
      </c>
      <c r="E175" s="129" t="s">
        <v>296</v>
      </c>
      <c r="F175" s="129" t="s">
        <v>203</v>
      </c>
      <c r="G175" s="104" t="s">
        <v>188</v>
      </c>
      <c r="H175" s="98">
        <v>3000</v>
      </c>
      <c r="I175" s="105"/>
      <c r="J175" s="106">
        <f>H175-I175</f>
        <v>3000</v>
      </c>
      <c r="K175" s="123" t="str">
        <f>C175&amp;D175&amp;E175&amp;F175&amp;G175</f>
        <v>00001130112512244220</v>
      </c>
      <c r="L175" s="109" t="s">
        <v>301</v>
      </c>
    </row>
    <row r="176" spans="1:12" s="84" customFormat="1" ht="12.75">
      <c r="A176" s="79" t="s">
        <v>194</v>
      </c>
      <c r="B176" s="78" t="s">
        <v>7</v>
      </c>
      <c r="C176" s="126" t="s">
        <v>97</v>
      </c>
      <c r="D176" s="130" t="s">
        <v>280</v>
      </c>
      <c r="E176" s="130" t="s">
        <v>296</v>
      </c>
      <c r="F176" s="130" t="s">
        <v>203</v>
      </c>
      <c r="G176" s="127" t="s">
        <v>195</v>
      </c>
      <c r="H176" s="80">
        <v>3000</v>
      </c>
      <c r="I176" s="81"/>
      <c r="J176" s="82">
        <f>H176-I176</f>
        <v>3000</v>
      </c>
      <c r="K176" s="123" t="str">
        <f>C176&amp;D176&amp;E176&amp;F176&amp;G176</f>
        <v>00001130112512244226</v>
      </c>
      <c r="L176" s="83" t="str">
        <f>C176&amp;D176&amp;E176&amp;F176&amp;G176</f>
        <v>00001130112512244226</v>
      </c>
    </row>
    <row r="177" spans="1:12" ht="12.75">
      <c r="A177" s="101" t="s">
        <v>302</v>
      </c>
      <c r="B177" s="102" t="s">
        <v>7</v>
      </c>
      <c r="C177" s="103" t="s">
        <v>97</v>
      </c>
      <c r="D177" s="129" t="s">
        <v>280</v>
      </c>
      <c r="E177" s="129" t="s">
        <v>304</v>
      </c>
      <c r="F177" s="129" t="s">
        <v>97</v>
      </c>
      <c r="G177" s="104" t="s">
        <v>97</v>
      </c>
      <c r="H177" s="98">
        <v>60000</v>
      </c>
      <c r="I177" s="105">
        <v>38768.25</v>
      </c>
      <c r="J177" s="106">
        <f>H177-I177</f>
        <v>21231.75</v>
      </c>
      <c r="K177" s="123" t="str">
        <f>C177&amp;D177&amp;E177&amp;F177&amp;G177</f>
        <v>00001130112513000000</v>
      </c>
      <c r="L177" s="109" t="s">
        <v>303</v>
      </c>
    </row>
    <row r="178" spans="1:12" ht="22.5">
      <c r="A178" s="101" t="s">
        <v>179</v>
      </c>
      <c r="B178" s="102" t="s">
        <v>7</v>
      </c>
      <c r="C178" s="103" t="s">
        <v>97</v>
      </c>
      <c r="D178" s="129" t="s">
        <v>280</v>
      </c>
      <c r="E178" s="129" t="s">
        <v>304</v>
      </c>
      <c r="F178" s="129" t="s">
        <v>7</v>
      </c>
      <c r="G178" s="104" t="s">
        <v>97</v>
      </c>
      <c r="H178" s="98">
        <v>60000</v>
      </c>
      <c r="I178" s="105">
        <v>38768.25</v>
      </c>
      <c r="J178" s="106">
        <f>H178-I178</f>
        <v>21231.75</v>
      </c>
      <c r="K178" s="123" t="str">
        <f>C178&amp;D178&amp;E178&amp;F178&amp;G178</f>
        <v>00001130112513200000</v>
      </c>
      <c r="L178" s="109" t="s">
        <v>305</v>
      </c>
    </row>
    <row r="179" spans="1:12" ht="22.5">
      <c r="A179" s="101" t="s">
        <v>182</v>
      </c>
      <c r="B179" s="102" t="s">
        <v>7</v>
      </c>
      <c r="C179" s="103" t="s">
        <v>97</v>
      </c>
      <c r="D179" s="129" t="s">
        <v>280</v>
      </c>
      <c r="E179" s="129" t="s">
        <v>304</v>
      </c>
      <c r="F179" s="129" t="s">
        <v>180</v>
      </c>
      <c r="G179" s="104" t="s">
        <v>97</v>
      </c>
      <c r="H179" s="98">
        <v>60000</v>
      </c>
      <c r="I179" s="105">
        <v>38768.25</v>
      </c>
      <c r="J179" s="106">
        <f>H179-I179</f>
        <v>21231.75</v>
      </c>
      <c r="K179" s="123" t="str">
        <f>C179&amp;D179&amp;E179&amp;F179&amp;G179</f>
        <v>00001130112513240000</v>
      </c>
      <c r="L179" s="109" t="s">
        <v>306</v>
      </c>
    </row>
    <row r="180" spans="1:12" ht="22.5">
      <c r="A180" s="101" t="s">
        <v>201</v>
      </c>
      <c r="B180" s="102" t="s">
        <v>7</v>
      </c>
      <c r="C180" s="103" t="s">
        <v>97</v>
      </c>
      <c r="D180" s="129" t="s">
        <v>280</v>
      </c>
      <c r="E180" s="129" t="s">
        <v>304</v>
      </c>
      <c r="F180" s="129" t="s">
        <v>203</v>
      </c>
      <c r="G180" s="104" t="s">
        <v>97</v>
      </c>
      <c r="H180" s="98">
        <v>60000</v>
      </c>
      <c r="I180" s="105">
        <v>38768.25</v>
      </c>
      <c r="J180" s="106">
        <f>H180-I180</f>
        <v>21231.75</v>
      </c>
      <c r="K180" s="123" t="str">
        <f>C180&amp;D180&amp;E180&amp;F180&amp;G180</f>
        <v>00001130112513244000</v>
      </c>
      <c r="L180" s="109" t="s">
        <v>307</v>
      </c>
    </row>
    <row r="181" spans="1:12" ht="12.75">
      <c r="A181" s="101" t="s">
        <v>144</v>
      </c>
      <c r="B181" s="102" t="s">
        <v>7</v>
      </c>
      <c r="C181" s="103" t="s">
        <v>97</v>
      </c>
      <c r="D181" s="129" t="s">
        <v>280</v>
      </c>
      <c r="E181" s="129" t="s">
        <v>304</v>
      </c>
      <c r="F181" s="129" t="s">
        <v>203</v>
      </c>
      <c r="G181" s="104" t="s">
        <v>7</v>
      </c>
      <c r="H181" s="98">
        <v>60000</v>
      </c>
      <c r="I181" s="105">
        <v>38768.25</v>
      </c>
      <c r="J181" s="106">
        <f>H181-I181</f>
        <v>21231.75</v>
      </c>
      <c r="K181" s="123" t="str">
        <f>C181&amp;D181&amp;E181&amp;F181&amp;G181</f>
        <v>00001130112513244200</v>
      </c>
      <c r="L181" s="109" t="s">
        <v>308</v>
      </c>
    </row>
    <row r="182" spans="1:12" ht="12.75">
      <c r="A182" s="101" t="s">
        <v>189</v>
      </c>
      <c r="B182" s="102" t="s">
        <v>7</v>
      </c>
      <c r="C182" s="103" t="s">
        <v>97</v>
      </c>
      <c r="D182" s="129" t="s">
        <v>280</v>
      </c>
      <c r="E182" s="129" t="s">
        <v>304</v>
      </c>
      <c r="F182" s="129" t="s">
        <v>203</v>
      </c>
      <c r="G182" s="104" t="s">
        <v>188</v>
      </c>
      <c r="H182" s="98">
        <v>60000</v>
      </c>
      <c r="I182" s="105">
        <v>38768.25</v>
      </c>
      <c r="J182" s="106">
        <f>H182-I182</f>
        <v>21231.75</v>
      </c>
      <c r="K182" s="123" t="str">
        <f>C182&amp;D182&amp;E182&amp;F182&amp;G182</f>
        <v>00001130112513244220</v>
      </c>
      <c r="L182" s="109" t="s">
        <v>309</v>
      </c>
    </row>
    <row r="183" spans="1:12" s="84" customFormat="1" ht="12.75">
      <c r="A183" s="79" t="s">
        <v>194</v>
      </c>
      <c r="B183" s="78" t="s">
        <v>7</v>
      </c>
      <c r="C183" s="126" t="s">
        <v>97</v>
      </c>
      <c r="D183" s="130" t="s">
        <v>280</v>
      </c>
      <c r="E183" s="130" t="s">
        <v>304</v>
      </c>
      <c r="F183" s="130" t="s">
        <v>203</v>
      </c>
      <c r="G183" s="127" t="s">
        <v>195</v>
      </c>
      <c r="H183" s="80">
        <v>60000</v>
      </c>
      <c r="I183" s="81">
        <v>38768.25</v>
      </c>
      <c r="J183" s="82">
        <f>H183-I183</f>
        <v>21231.75</v>
      </c>
      <c r="K183" s="123" t="str">
        <f>C183&amp;D183&amp;E183&amp;F183&amp;G183</f>
        <v>00001130112513244226</v>
      </c>
      <c r="L183" s="83" t="str">
        <f>C183&amp;D183&amp;E183&amp;F183&amp;G183</f>
        <v>00001130112513244226</v>
      </c>
    </row>
    <row r="184" spans="1:12" ht="12.75">
      <c r="A184" s="101" t="s">
        <v>310</v>
      </c>
      <c r="B184" s="102" t="s">
        <v>7</v>
      </c>
      <c r="C184" s="103" t="s">
        <v>97</v>
      </c>
      <c r="D184" s="129" t="s">
        <v>311</v>
      </c>
      <c r="E184" s="129" t="s">
        <v>121</v>
      </c>
      <c r="F184" s="129" t="s">
        <v>97</v>
      </c>
      <c r="G184" s="104" t="s">
        <v>97</v>
      </c>
      <c r="H184" s="98">
        <v>69400</v>
      </c>
      <c r="I184" s="105">
        <v>17190</v>
      </c>
      <c r="J184" s="106">
        <f>H184-I184</f>
        <v>52210</v>
      </c>
      <c r="K184" s="123" t="str">
        <f>C184&amp;D184&amp;E184&amp;F184&amp;G184</f>
        <v>00002000000000000000</v>
      </c>
      <c r="L184" s="109" t="s">
        <v>312</v>
      </c>
    </row>
    <row r="185" spans="1:12" ht="12.75">
      <c r="A185" s="101" t="s">
        <v>313</v>
      </c>
      <c r="B185" s="102" t="s">
        <v>7</v>
      </c>
      <c r="C185" s="103" t="s">
        <v>97</v>
      </c>
      <c r="D185" s="129" t="s">
        <v>314</v>
      </c>
      <c r="E185" s="129" t="s">
        <v>121</v>
      </c>
      <c r="F185" s="129" t="s">
        <v>97</v>
      </c>
      <c r="G185" s="104" t="s">
        <v>97</v>
      </c>
      <c r="H185" s="98">
        <v>69400</v>
      </c>
      <c r="I185" s="105">
        <v>17190</v>
      </c>
      <c r="J185" s="106">
        <f>H185-I185</f>
        <v>52210</v>
      </c>
      <c r="K185" s="123" t="str">
        <f>C185&amp;D185&amp;E185&amp;F185&amp;G185</f>
        <v>00002030000000000000</v>
      </c>
      <c r="L185" s="109" t="s">
        <v>315</v>
      </c>
    </row>
    <row r="186" spans="1:12" ht="22.5">
      <c r="A186" s="101" t="s">
        <v>316</v>
      </c>
      <c r="B186" s="102" t="s">
        <v>7</v>
      </c>
      <c r="C186" s="103" t="s">
        <v>97</v>
      </c>
      <c r="D186" s="129" t="s">
        <v>314</v>
      </c>
      <c r="E186" s="129" t="s">
        <v>318</v>
      </c>
      <c r="F186" s="129" t="s">
        <v>97</v>
      </c>
      <c r="G186" s="104" t="s">
        <v>97</v>
      </c>
      <c r="H186" s="98">
        <v>69400</v>
      </c>
      <c r="I186" s="105">
        <v>17190</v>
      </c>
      <c r="J186" s="106">
        <f>H186-I186</f>
        <v>52210</v>
      </c>
      <c r="K186" s="123" t="str">
        <f>C186&amp;D186&amp;E186&amp;F186&amp;G186</f>
        <v>00002039220000000000</v>
      </c>
      <c r="L186" s="109" t="s">
        <v>317</v>
      </c>
    </row>
    <row r="187" spans="1:12" ht="22.5">
      <c r="A187" s="101" t="s">
        <v>319</v>
      </c>
      <c r="B187" s="102" t="s">
        <v>7</v>
      </c>
      <c r="C187" s="103" t="s">
        <v>97</v>
      </c>
      <c r="D187" s="129" t="s">
        <v>314</v>
      </c>
      <c r="E187" s="129" t="s">
        <v>321</v>
      </c>
      <c r="F187" s="129" t="s">
        <v>97</v>
      </c>
      <c r="G187" s="104" t="s">
        <v>97</v>
      </c>
      <c r="H187" s="98">
        <v>69400</v>
      </c>
      <c r="I187" s="105">
        <v>17190</v>
      </c>
      <c r="J187" s="106">
        <f>H187-I187</f>
        <v>52210</v>
      </c>
      <c r="K187" s="123" t="str">
        <f>C187&amp;D187&amp;E187&amp;F187&amp;G187</f>
        <v>00002039225118000000</v>
      </c>
      <c r="L187" s="109" t="s">
        <v>320</v>
      </c>
    </row>
    <row r="188" spans="1:12" ht="56.25">
      <c r="A188" s="101" t="s">
        <v>135</v>
      </c>
      <c r="B188" s="102" t="s">
        <v>7</v>
      </c>
      <c r="C188" s="103" t="s">
        <v>97</v>
      </c>
      <c r="D188" s="129" t="s">
        <v>314</v>
      </c>
      <c r="E188" s="129" t="s">
        <v>321</v>
      </c>
      <c r="F188" s="129" t="s">
        <v>137</v>
      </c>
      <c r="G188" s="104" t="s">
        <v>97</v>
      </c>
      <c r="H188" s="98">
        <v>69400</v>
      </c>
      <c r="I188" s="105">
        <v>17190</v>
      </c>
      <c r="J188" s="106">
        <f>H188-I188</f>
        <v>52210</v>
      </c>
      <c r="K188" s="123" t="str">
        <f>C188&amp;D188&amp;E188&amp;F188&amp;G188</f>
        <v>00002039225118100000</v>
      </c>
      <c r="L188" s="109" t="s">
        <v>322</v>
      </c>
    </row>
    <row r="189" spans="1:12" ht="22.5">
      <c r="A189" s="101" t="s">
        <v>140</v>
      </c>
      <c r="B189" s="102" t="s">
        <v>7</v>
      </c>
      <c r="C189" s="103" t="s">
        <v>97</v>
      </c>
      <c r="D189" s="129" t="s">
        <v>314</v>
      </c>
      <c r="E189" s="129" t="s">
        <v>321</v>
      </c>
      <c r="F189" s="129" t="s">
        <v>139</v>
      </c>
      <c r="G189" s="104" t="s">
        <v>97</v>
      </c>
      <c r="H189" s="98">
        <v>69400</v>
      </c>
      <c r="I189" s="105">
        <v>17190</v>
      </c>
      <c r="J189" s="106">
        <f>H189-I189</f>
        <v>52210</v>
      </c>
      <c r="K189" s="123" t="str">
        <f>C189&amp;D189&amp;E189&amp;F189&amp;G189</f>
        <v>00002039225118120000</v>
      </c>
      <c r="L189" s="109" t="s">
        <v>323</v>
      </c>
    </row>
    <row r="190" spans="1:12" ht="33.75">
      <c r="A190" s="101" t="s">
        <v>141</v>
      </c>
      <c r="B190" s="102" t="s">
        <v>7</v>
      </c>
      <c r="C190" s="103" t="s">
        <v>97</v>
      </c>
      <c r="D190" s="129" t="s">
        <v>314</v>
      </c>
      <c r="E190" s="129" t="s">
        <v>321</v>
      </c>
      <c r="F190" s="129" t="s">
        <v>143</v>
      </c>
      <c r="G190" s="104" t="s">
        <v>97</v>
      </c>
      <c r="H190" s="98">
        <v>69400</v>
      </c>
      <c r="I190" s="105">
        <v>17190</v>
      </c>
      <c r="J190" s="106">
        <f>H190-I190</f>
        <v>52210</v>
      </c>
      <c r="K190" s="123" t="str">
        <f>C190&amp;D190&amp;E190&amp;F190&amp;G190</f>
        <v>00002039225118121000</v>
      </c>
      <c r="L190" s="109" t="s">
        <v>324</v>
      </c>
    </row>
    <row r="191" spans="1:12" ht="12.75">
      <c r="A191" s="101" t="s">
        <v>144</v>
      </c>
      <c r="B191" s="102" t="s">
        <v>7</v>
      </c>
      <c r="C191" s="103" t="s">
        <v>97</v>
      </c>
      <c r="D191" s="129" t="s">
        <v>314</v>
      </c>
      <c r="E191" s="129" t="s">
        <v>321</v>
      </c>
      <c r="F191" s="129" t="s">
        <v>143</v>
      </c>
      <c r="G191" s="104" t="s">
        <v>7</v>
      </c>
      <c r="H191" s="98">
        <v>69400</v>
      </c>
      <c r="I191" s="105">
        <v>17190</v>
      </c>
      <c r="J191" s="106">
        <f>H191-I191</f>
        <v>52210</v>
      </c>
      <c r="K191" s="123" t="str">
        <f>C191&amp;D191&amp;E191&amp;F191&amp;G191</f>
        <v>00002039225118121200</v>
      </c>
      <c r="L191" s="109" t="s">
        <v>325</v>
      </c>
    </row>
    <row r="192" spans="1:12" ht="12.75">
      <c r="A192" s="101" t="s">
        <v>146</v>
      </c>
      <c r="B192" s="102" t="s">
        <v>7</v>
      </c>
      <c r="C192" s="103" t="s">
        <v>97</v>
      </c>
      <c r="D192" s="129" t="s">
        <v>314</v>
      </c>
      <c r="E192" s="129" t="s">
        <v>321</v>
      </c>
      <c r="F192" s="129" t="s">
        <v>143</v>
      </c>
      <c r="G192" s="104" t="s">
        <v>147</v>
      </c>
      <c r="H192" s="98">
        <v>69400</v>
      </c>
      <c r="I192" s="105">
        <v>17190</v>
      </c>
      <c r="J192" s="106">
        <f>H192-I192</f>
        <v>52210</v>
      </c>
      <c r="K192" s="123" t="str">
        <f>C192&amp;D192&amp;E192&amp;F192&amp;G192</f>
        <v>00002039225118121210</v>
      </c>
      <c r="L192" s="109" t="s">
        <v>326</v>
      </c>
    </row>
    <row r="193" spans="1:12" s="84" customFormat="1" ht="12.75">
      <c r="A193" s="79" t="s">
        <v>149</v>
      </c>
      <c r="B193" s="78" t="s">
        <v>7</v>
      </c>
      <c r="C193" s="126" t="s">
        <v>97</v>
      </c>
      <c r="D193" s="130" t="s">
        <v>314</v>
      </c>
      <c r="E193" s="130" t="s">
        <v>321</v>
      </c>
      <c r="F193" s="130" t="s">
        <v>143</v>
      </c>
      <c r="G193" s="127" t="s">
        <v>150</v>
      </c>
      <c r="H193" s="80">
        <v>53300</v>
      </c>
      <c r="I193" s="81">
        <v>13200</v>
      </c>
      <c r="J193" s="82">
        <f>H193-I193</f>
        <v>40100</v>
      </c>
      <c r="K193" s="123" t="str">
        <f>C193&amp;D193&amp;E193&amp;F193&amp;G193</f>
        <v>00002039225118121211</v>
      </c>
      <c r="L193" s="83" t="str">
        <f>C193&amp;D193&amp;E193&amp;F193&amp;G193</f>
        <v>00002039225118121211</v>
      </c>
    </row>
    <row r="194" spans="1:12" s="84" customFormat="1" ht="12.75">
      <c r="A194" s="79" t="s">
        <v>151</v>
      </c>
      <c r="B194" s="78" t="s">
        <v>7</v>
      </c>
      <c r="C194" s="126" t="s">
        <v>97</v>
      </c>
      <c r="D194" s="130" t="s">
        <v>314</v>
      </c>
      <c r="E194" s="130" t="s">
        <v>321</v>
      </c>
      <c r="F194" s="130" t="s">
        <v>143</v>
      </c>
      <c r="G194" s="127" t="s">
        <v>152</v>
      </c>
      <c r="H194" s="80">
        <v>16100</v>
      </c>
      <c r="I194" s="81">
        <v>3990</v>
      </c>
      <c r="J194" s="82">
        <f>H194-I194</f>
        <v>12110</v>
      </c>
      <c r="K194" s="123" t="str">
        <f>C194&amp;D194&amp;E194&amp;F194&amp;G194</f>
        <v>00002039225118121213</v>
      </c>
      <c r="L194" s="83" t="str">
        <f>C194&amp;D194&amp;E194&amp;F194&amp;G194</f>
        <v>00002039225118121213</v>
      </c>
    </row>
    <row r="195" spans="1:12" ht="22.5">
      <c r="A195" s="101" t="s">
        <v>327</v>
      </c>
      <c r="B195" s="102" t="s">
        <v>7</v>
      </c>
      <c r="C195" s="103" t="s">
        <v>97</v>
      </c>
      <c r="D195" s="129" t="s">
        <v>328</v>
      </c>
      <c r="E195" s="129" t="s">
        <v>121</v>
      </c>
      <c r="F195" s="129" t="s">
        <v>97</v>
      </c>
      <c r="G195" s="104" t="s">
        <v>97</v>
      </c>
      <c r="H195" s="98">
        <v>32300</v>
      </c>
      <c r="I195" s="105">
        <v>2400</v>
      </c>
      <c r="J195" s="106">
        <f>H195-I195</f>
        <v>29900</v>
      </c>
      <c r="K195" s="123" t="str">
        <f>C195&amp;D195&amp;E195&amp;F195&amp;G195</f>
        <v>00003000000000000000</v>
      </c>
      <c r="L195" s="109" t="s">
        <v>329</v>
      </c>
    </row>
    <row r="196" spans="1:12" ht="33.75">
      <c r="A196" s="101" t="s">
        <v>330</v>
      </c>
      <c r="B196" s="102" t="s">
        <v>7</v>
      </c>
      <c r="C196" s="103" t="s">
        <v>97</v>
      </c>
      <c r="D196" s="129" t="s">
        <v>331</v>
      </c>
      <c r="E196" s="129" t="s">
        <v>121</v>
      </c>
      <c r="F196" s="129" t="s">
        <v>97</v>
      </c>
      <c r="G196" s="104" t="s">
        <v>97</v>
      </c>
      <c r="H196" s="98">
        <v>2000</v>
      </c>
      <c r="I196" s="105"/>
      <c r="J196" s="106">
        <f>H196-I196</f>
        <v>2000</v>
      </c>
      <c r="K196" s="123" t="str">
        <f>C196&amp;D196&amp;E196&amp;F196&amp;G196</f>
        <v>00003090000000000000</v>
      </c>
      <c r="L196" s="109" t="s">
        <v>332</v>
      </c>
    </row>
    <row r="197" spans="1:12" ht="56.25">
      <c r="A197" s="101" t="s">
        <v>281</v>
      </c>
      <c r="B197" s="102" t="s">
        <v>7</v>
      </c>
      <c r="C197" s="103" t="s">
        <v>97</v>
      </c>
      <c r="D197" s="129" t="s">
        <v>331</v>
      </c>
      <c r="E197" s="129" t="s">
        <v>283</v>
      </c>
      <c r="F197" s="129" t="s">
        <v>97</v>
      </c>
      <c r="G197" s="104" t="s">
        <v>97</v>
      </c>
      <c r="H197" s="98">
        <v>2000</v>
      </c>
      <c r="I197" s="105"/>
      <c r="J197" s="106">
        <f>H197-I197</f>
        <v>2000</v>
      </c>
      <c r="K197" s="123" t="str">
        <f>C197&amp;D197&amp;E197&amp;F197&amp;G197</f>
        <v>00003090100000000000</v>
      </c>
      <c r="L197" s="109" t="s">
        <v>333</v>
      </c>
    </row>
    <row r="198" spans="1:12" ht="22.5">
      <c r="A198" s="101" t="s">
        <v>334</v>
      </c>
      <c r="B198" s="102" t="s">
        <v>7</v>
      </c>
      <c r="C198" s="103" t="s">
        <v>97</v>
      </c>
      <c r="D198" s="129" t="s">
        <v>331</v>
      </c>
      <c r="E198" s="129" t="s">
        <v>336</v>
      </c>
      <c r="F198" s="129" t="s">
        <v>97</v>
      </c>
      <c r="G198" s="104" t="s">
        <v>97</v>
      </c>
      <c r="H198" s="98">
        <v>2000</v>
      </c>
      <c r="I198" s="105"/>
      <c r="J198" s="106">
        <f>H198-I198</f>
        <v>2000</v>
      </c>
      <c r="K198" s="123" t="str">
        <f>C198&amp;D198&amp;E198&amp;F198&amp;G198</f>
        <v>00003090120000000000</v>
      </c>
      <c r="L198" s="109" t="s">
        <v>335</v>
      </c>
    </row>
    <row r="199" spans="1:12" ht="33.75">
      <c r="A199" s="101" t="s">
        <v>338</v>
      </c>
      <c r="B199" s="102" t="s">
        <v>7</v>
      </c>
      <c r="C199" s="103" t="s">
        <v>97</v>
      </c>
      <c r="D199" s="129" t="s">
        <v>331</v>
      </c>
      <c r="E199" s="129" t="s">
        <v>339</v>
      </c>
      <c r="F199" s="129" t="s">
        <v>97</v>
      </c>
      <c r="G199" s="104" t="s">
        <v>97</v>
      </c>
      <c r="H199" s="98">
        <v>1000</v>
      </c>
      <c r="I199" s="105"/>
      <c r="J199" s="106">
        <f>H199-I199</f>
        <v>1000</v>
      </c>
      <c r="K199" s="123" t="str">
        <f>C199&amp;D199&amp;E199&amp;F199&amp;G199</f>
        <v>00003090122501000000</v>
      </c>
      <c r="L199" s="109" t="s">
        <v>337</v>
      </c>
    </row>
    <row r="200" spans="1:12" ht="22.5">
      <c r="A200" s="101" t="s">
        <v>179</v>
      </c>
      <c r="B200" s="102" t="s">
        <v>7</v>
      </c>
      <c r="C200" s="103" t="s">
        <v>97</v>
      </c>
      <c r="D200" s="129" t="s">
        <v>331</v>
      </c>
      <c r="E200" s="129" t="s">
        <v>339</v>
      </c>
      <c r="F200" s="129" t="s">
        <v>7</v>
      </c>
      <c r="G200" s="104" t="s">
        <v>97</v>
      </c>
      <c r="H200" s="98">
        <v>1000</v>
      </c>
      <c r="I200" s="105"/>
      <c r="J200" s="106">
        <f>H200-I200</f>
        <v>1000</v>
      </c>
      <c r="K200" s="123" t="str">
        <f>C200&amp;D200&amp;E200&amp;F200&amp;G200</f>
        <v>00003090122501200000</v>
      </c>
      <c r="L200" s="109" t="s">
        <v>340</v>
      </c>
    </row>
    <row r="201" spans="1:12" ht="22.5">
      <c r="A201" s="101" t="s">
        <v>182</v>
      </c>
      <c r="B201" s="102" t="s">
        <v>7</v>
      </c>
      <c r="C201" s="103" t="s">
        <v>97</v>
      </c>
      <c r="D201" s="129" t="s">
        <v>331</v>
      </c>
      <c r="E201" s="129" t="s">
        <v>339</v>
      </c>
      <c r="F201" s="129" t="s">
        <v>180</v>
      </c>
      <c r="G201" s="104" t="s">
        <v>97</v>
      </c>
      <c r="H201" s="98">
        <v>1000</v>
      </c>
      <c r="I201" s="105"/>
      <c r="J201" s="106">
        <f>H201-I201</f>
        <v>1000</v>
      </c>
      <c r="K201" s="123" t="str">
        <f>C201&amp;D201&amp;E201&amp;F201&amp;G201</f>
        <v>00003090122501240000</v>
      </c>
      <c r="L201" s="109" t="s">
        <v>341</v>
      </c>
    </row>
    <row r="202" spans="1:12" ht="22.5">
      <c r="A202" s="101" t="s">
        <v>201</v>
      </c>
      <c r="B202" s="102" t="s">
        <v>7</v>
      </c>
      <c r="C202" s="103" t="s">
        <v>97</v>
      </c>
      <c r="D202" s="129" t="s">
        <v>331</v>
      </c>
      <c r="E202" s="129" t="s">
        <v>339</v>
      </c>
      <c r="F202" s="129" t="s">
        <v>203</v>
      </c>
      <c r="G202" s="104" t="s">
        <v>97</v>
      </c>
      <c r="H202" s="98">
        <v>1000</v>
      </c>
      <c r="I202" s="105"/>
      <c r="J202" s="106">
        <f>H202-I202</f>
        <v>1000</v>
      </c>
      <c r="K202" s="123" t="str">
        <f>C202&amp;D202&amp;E202&amp;F202&amp;G202</f>
        <v>00003090122501244000</v>
      </c>
      <c r="L202" s="109" t="s">
        <v>342</v>
      </c>
    </row>
    <row r="203" spans="1:12" ht="12.75">
      <c r="A203" s="101" t="s">
        <v>144</v>
      </c>
      <c r="B203" s="102" t="s">
        <v>7</v>
      </c>
      <c r="C203" s="103" t="s">
        <v>97</v>
      </c>
      <c r="D203" s="129" t="s">
        <v>331</v>
      </c>
      <c r="E203" s="129" t="s">
        <v>339</v>
      </c>
      <c r="F203" s="129" t="s">
        <v>203</v>
      </c>
      <c r="G203" s="104" t="s">
        <v>7</v>
      </c>
      <c r="H203" s="98">
        <v>1000</v>
      </c>
      <c r="I203" s="105"/>
      <c r="J203" s="106">
        <f>H203-I203</f>
        <v>1000</v>
      </c>
      <c r="K203" s="123" t="str">
        <f>C203&amp;D203&amp;E203&amp;F203&amp;G203</f>
        <v>00003090122501244200</v>
      </c>
      <c r="L203" s="109" t="s">
        <v>343</v>
      </c>
    </row>
    <row r="204" spans="1:12" ht="12.75">
      <c r="A204" s="101" t="s">
        <v>189</v>
      </c>
      <c r="B204" s="102" t="s">
        <v>7</v>
      </c>
      <c r="C204" s="103" t="s">
        <v>97</v>
      </c>
      <c r="D204" s="129" t="s">
        <v>331</v>
      </c>
      <c r="E204" s="129" t="s">
        <v>339</v>
      </c>
      <c r="F204" s="129" t="s">
        <v>203</v>
      </c>
      <c r="G204" s="104" t="s">
        <v>188</v>
      </c>
      <c r="H204" s="98">
        <v>1000</v>
      </c>
      <c r="I204" s="105"/>
      <c r="J204" s="106">
        <f>H204-I204</f>
        <v>1000</v>
      </c>
      <c r="K204" s="123" t="str">
        <f>C204&amp;D204&amp;E204&amp;F204&amp;G204</f>
        <v>00003090122501244220</v>
      </c>
      <c r="L204" s="109" t="s">
        <v>344</v>
      </c>
    </row>
    <row r="205" spans="1:12" s="84" customFormat="1" ht="12.75">
      <c r="A205" s="79" t="s">
        <v>194</v>
      </c>
      <c r="B205" s="78" t="s">
        <v>7</v>
      </c>
      <c r="C205" s="126" t="s">
        <v>97</v>
      </c>
      <c r="D205" s="130" t="s">
        <v>331</v>
      </c>
      <c r="E205" s="130" t="s">
        <v>339</v>
      </c>
      <c r="F205" s="130" t="s">
        <v>203</v>
      </c>
      <c r="G205" s="127" t="s">
        <v>195</v>
      </c>
      <c r="H205" s="80">
        <v>1000</v>
      </c>
      <c r="I205" s="81"/>
      <c r="J205" s="82">
        <f>H205-I205</f>
        <v>1000</v>
      </c>
      <c r="K205" s="123" t="str">
        <f>C205&amp;D205&amp;E205&amp;F205&amp;G205</f>
        <v>00003090122501244226</v>
      </c>
      <c r="L205" s="83" t="str">
        <f>C205&amp;D205&amp;E205&amp;F205&amp;G205</f>
        <v>00003090122501244226</v>
      </c>
    </row>
    <row r="206" spans="1:12" ht="22.5">
      <c r="A206" s="101" t="s">
        <v>345</v>
      </c>
      <c r="B206" s="102" t="s">
        <v>7</v>
      </c>
      <c r="C206" s="103" t="s">
        <v>97</v>
      </c>
      <c r="D206" s="129" t="s">
        <v>331</v>
      </c>
      <c r="E206" s="129" t="s">
        <v>347</v>
      </c>
      <c r="F206" s="129" t="s">
        <v>97</v>
      </c>
      <c r="G206" s="104" t="s">
        <v>97</v>
      </c>
      <c r="H206" s="98">
        <v>1000</v>
      </c>
      <c r="I206" s="105"/>
      <c r="J206" s="106">
        <f>H206-I206</f>
        <v>1000</v>
      </c>
      <c r="K206" s="123" t="str">
        <f>C206&amp;D206&amp;E206&amp;F206&amp;G206</f>
        <v>00003090122502000000</v>
      </c>
      <c r="L206" s="109" t="s">
        <v>346</v>
      </c>
    </row>
    <row r="207" spans="1:12" ht="22.5">
      <c r="A207" s="101" t="s">
        <v>179</v>
      </c>
      <c r="B207" s="102" t="s">
        <v>7</v>
      </c>
      <c r="C207" s="103" t="s">
        <v>97</v>
      </c>
      <c r="D207" s="129" t="s">
        <v>331</v>
      </c>
      <c r="E207" s="129" t="s">
        <v>347</v>
      </c>
      <c r="F207" s="129" t="s">
        <v>7</v>
      </c>
      <c r="G207" s="104" t="s">
        <v>97</v>
      </c>
      <c r="H207" s="98">
        <v>1000</v>
      </c>
      <c r="I207" s="105"/>
      <c r="J207" s="106">
        <f>H207-I207</f>
        <v>1000</v>
      </c>
      <c r="K207" s="123" t="str">
        <f>C207&amp;D207&amp;E207&amp;F207&amp;G207</f>
        <v>00003090122502200000</v>
      </c>
      <c r="L207" s="109" t="s">
        <v>348</v>
      </c>
    </row>
    <row r="208" spans="1:12" ht="22.5">
      <c r="A208" s="101" t="s">
        <v>182</v>
      </c>
      <c r="B208" s="102" t="s">
        <v>7</v>
      </c>
      <c r="C208" s="103" t="s">
        <v>97</v>
      </c>
      <c r="D208" s="129" t="s">
        <v>331</v>
      </c>
      <c r="E208" s="129" t="s">
        <v>347</v>
      </c>
      <c r="F208" s="129" t="s">
        <v>180</v>
      </c>
      <c r="G208" s="104" t="s">
        <v>97</v>
      </c>
      <c r="H208" s="98">
        <v>1000</v>
      </c>
      <c r="I208" s="105"/>
      <c r="J208" s="106">
        <f>H208-I208</f>
        <v>1000</v>
      </c>
      <c r="K208" s="123" t="str">
        <f>C208&amp;D208&amp;E208&amp;F208&amp;G208</f>
        <v>00003090122502240000</v>
      </c>
      <c r="L208" s="109" t="s">
        <v>349</v>
      </c>
    </row>
    <row r="209" spans="1:12" ht="22.5">
      <c r="A209" s="101" t="s">
        <v>201</v>
      </c>
      <c r="B209" s="102" t="s">
        <v>7</v>
      </c>
      <c r="C209" s="103" t="s">
        <v>97</v>
      </c>
      <c r="D209" s="129" t="s">
        <v>331</v>
      </c>
      <c r="E209" s="129" t="s">
        <v>347</v>
      </c>
      <c r="F209" s="129" t="s">
        <v>203</v>
      </c>
      <c r="G209" s="104" t="s">
        <v>97</v>
      </c>
      <c r="H209" s="98">
        <v>1000</v>
      </c>
      <c r="I209" s="105"/>
      <c r="J209" s="106">
        <f>H209-I209</f>
        <v>1000</v>
      </c>
      <c r="K209" s="123" t="str">
        <f>C209&amp;D209&amp;E209&amp;F209&amp;G209</f>
        <v>00003090122502244000</v>
      </c>
      <c r="L209" s="109" t="s">
        <v>350</v>
      </c>
    </row>
    <row r="210" spans="1:12" ht="12.75">
      <c r="A210" s="101" t="s">
        <v>144</v>
      </c>
      <c r="B210" s="102" t="s">
        <v>7</v>
      </c>
      <c r="C210" s="103" t="s">
        <v>97</v>
      </c>
      <c r="D210" s="129" t="s">
        <v>331</v>
      </c>
      <c r="E210" s="129" t="s">
        <v>347</v>
      </c>
      <c r="F210" s="129" t="s">
        <v>203</v>
      </c>
      <c r="G210" s="104" t="s">
        <v>7</v>
      </c>
      <c r="H210" s="98">
        <v>1000</v>
      </c>
      <c r="I210" s="105"/>
      <c r="J210" s="106">
        <f>H210-I210</f>
        <v>1000</v>
      </c>
      <c r="K210" s="123" t="str">
        <f>C210&amp;D210&amp;E210&amp;F210&amp;G210</f>
        <v>00003090122502244200</v>
      </c>
      <c r="L210" s="109" t="s">
        <v>351</v>
      </c>
    </row>
    <row r="211" spans="1:12" ht="12.75">
      <c r="A211" s="101" t="s">
        <v>189</v>
      </c>
      <c r="B211" s="102" t="s">
        <v>7</v>
      </c>
      <c r="C211" s="103" t="s">
        <v>97</v>
      </c>
      <c r="D211" s="129" t="s">
        <v>331</v>
      </c>
      <c r="E211" s="129" t="s">
        <v>347</v>
      </c>
      <c r="F211" s="129" t="s">
        <v>203</v>
      </c>
      <c r="G211" s="104" t="s">
        <v>188</v>
      </c>
      <c r="H211" s="98">
        <v>1000</v>
      </c>
      <c r="I211" s="105"/>
      <c r="J211" s="106">
        <f>H211-I211</f>
        <v>1000</v>
      </c>
      <c r="K211" s="123" t="str">
        <f>C211&amp;D211&amp;E211&amp;F211&amp;G211</f>
        <v>00003090122502244220</v>
      </c>
      <c r="L211" s="109" t="s">
        <v>352</v>
      </c>
    </row>
    <row r="212" spans="1:12" s="84" customFormat="1" ht="12.75">
      <c r="A212" s="79" t="s">
        <v>194</v>
      </c>
      <c r="B212" s="78" t="s">
        <v>7</v>
      </c>
      <c r="C212" s="126" t="s">
        <v>97</v>
      </c>
      <c r="D212" s="130" t="s">
        <v>331</v>
      </c>
      <c r="E212" s="130" t="s">
        <v>347</v>
      </c>
      <c r="F212" s="130" t="s">
        <v>203</v>
      </c>
      <c r="G212" s="127" t="s">
        <v>195</v>
      </c>
      <c r="H212" s="80">
        <v>1000</v>
      </c>
      <c r="I212" s="81"/>
      <c r="J212" s="82">
        <f>H212-I212</f>
        <v>1000</v>
      </c>
      <c r="K212" s="123" t="str">
        <f>C212&amp;D212&amp;E212&amp;F212&amp;G212</f>
        <v>00003090122502244226</v>
      </c>
      <c r="L212" s="83" t="str">
        <f>C212&amp;D212&amp;E212&amp;F212&amp;G212</f>
        <v>00003090122502244226</v>
      </c>
    </row>
    <row r="213" spans="1:12" ht="12.75">
      <c r="A213" s="101" t="s">
        <v>353</v>
      </c>
      <c r="B213" s="102" t="s">
        <v>7</v>
      </c>
      <c r="C213" s="103" t="s">
        <v>97</v>
      </c>
      <c r="D213" s="129" t="s">
        <v>354</v>
      </c>
      <c r="E213" s="129" t="s">
        <v>121</v>
      </c>
      <c r="F213" s="129" t="s">
        <v>97</v>
      </c>
      <c r="G213" s="104" t="s">
        <v>97</v>
      </c>
      <c r="H213" s="98">
        <v>30300</v>
      </c>
      <c r="I213" s="105">
        <v>2400</v>
      </c>
      <c r="J213" s="106">
        <f>H213-I213</f>
        <v>27900</v>
      </c>
      <c r="K213" s="123" t="str">
        <f>C213&amp;D213&amp;E213&amp;F213&amp;G213</f>
        <v>00003100000000000000</v>
      </c>
      <c r="L213" s="109" t="s">
        <v>355</v>
      </c>
    </row>
    <row r="214" spans="1:12" ht="56.25">
      <c r="A214" s="101" t="s">
        <v>281</v>
      </c>
      <c r="B214" s="102" t="s">
        <v>7</v>
      </c>
      <c r="C214" s="103" t="s">
        <v>97</v>
      </c>
      <c r="D214" s="129" t="s">
        <v>354</v>
      </c>
      <c r="E214" s="129" t="s">
        <v>283</v>
      </c>
      <c r="F214" s="129" t="s">
        <v>97</v>
      </c>
      <c r="G214" s="104" t="s">
        <v>97</v>
      </c>
      <c r="H214" s="98">
        <v>30300</v>
      </c>
      <c r="I214" s="105">
        <v>2400</v>
      </c>
      <c r="J214" s="106">
        <f>H214-I214</f>
        <v>27900</v>
      </c>
      <c r="K214" s="123" t="str">
        <f>C214&amp;D214&amp;E214&amp;F214&amp;G214</f>
        <v>00003100100000000000</v>
      </c>
      <c r="L214" s="109" t="s">
        <v>356</v>
      </c>
    </row>
    <row r="215" spans="1:12" ht="22.5">
      <c r="A215" s="101" t="s">
        <v>334</v>
      </c>
      <c r="B215" s="102" t="s">
        <v>7</v>
      </c>
      <c r="C215" s="103" t="s">
        <v>97</v>
      </c>
      <c r="D215" s="129" t="s">
        <v>354</v>
      </c>
      <c r="E215" s="129" t="s">
        <v>336</v>
      </c>
      <c r="F215" s="129" t="s">
        <v>97</v>
      </c>
      <c r="G215" s="104" t="s">
        <v>97</v>
      </c>
      <c r="H215" s="98">
        <v>30300</v>
      </c>
      <c r="I215" s="105">
        <v>2400</v>
      </c>
      <c r="J215" s="106">
        <f>H215-I215</f>
        <v>27900</v>
      </c>
      <c r="K215" s="123" t="str">
        <f>C215&amp;D215&amp;E215&amp;F215&amp;G215</f>
        <v>00003100120000000000</v>
      </c>
      <c r="L215" s="109" t="s">
        <v>357</v>
      </c>
    </row>
    <row r="216" spans="1:12" ht="22.5">
      <c r="A216" s="101" t="s">
        <v>358</v>
      </c>
      <c r="B216" s="102" t="s">
        <v>7</v>
      </c>
      <c r="C216" s="103" t="s">
        <v>97</v>
      </c>
      <c r="D216" s="129" t="s">
        <v>354</v>
      </c>
      <c r="E216" s="129" t="s">
        <v>360</v>
      </c>
      <c r="F216" s="129" t="s">
        <v>97</v>
      </c>
      <c r="G216" s="104" t="s">
        <v>97</v>
      </c>
      <c r="H216" s="98">
        <v>30300</v>
      </c>
      <c r="I216" s="105">
        <v>2400</v>
      </c>
      <c r="J216" s="106">
        <f>H216-I216</f>
        <v>27900</v>
      </c>
      <c r="K216" s="123" t="str">
        <f>C216&amp;D216&amp;E216&amp;F216&amp;G216</f>
        <v>00003100122503000000</v>
      </c>
      <c r="L216" s="109" t="s">
        <v>359</v>
      </c>
    </row>
    <row r="217" spans="1:12" ht="22.5">
      <c r="A217" s="101" t="s">
        <v>179</v>
      </c>
      <c r="B217" s="102" t="s">
        <v>7</v>
      </c>
      <c r="C217" s="103" t="s">
        <v>97</v>
      </c>
      <c r="D217" s="129" t="s">
        <v>354</v>
      </c>
      <c r="E217" s="129" t="s">
        <v>360</v>
      </c>
      <c r="F217" s="129" t="s">
        <v>7</v>
      </c>
      <c r="G217" s="104" t="s">
        <v>97</v>
      </c>
      <c r="H217" s="98">
        <v>30300</v>
      </c>
      <c r="I217" s="105">
        <v>2400</v>
      </c>
      <c r="J217" s="106">
        <f>H217-I217</f>
        <v>27900</v>
      </c>
      <c r="K217" s="123" t="str">
        <f>C217&amp;D217&amp;E217&amp;F217&amp;G217</f>
        <v>00003100122503200000</v>
      </c>
      <c r="L217" s="109" t="s">
        <v>361</v>
      </c>
    </row>
    <row r="218" spans="1:12" ht="22.5">
      <c r="A218" s="101" t="s">
        <v>182</v>
      </c>
      <c r="B218" s="102" t="s">
        <v>7</v>
      </c>
      <c r="C218" s="103" t="s">
        <v>97</v>
      </c>
      <c r="D218" s="129" t="s">
        <v>354</v>
      </c>
      <c r="E218" s="129" t="s">
        <v>360</v>
      </c>
      <c r="F218" s="129" t="s">
        <v>180</v>
      </c>
      <c r="G218" s="104" t="s">
        <v>97</v>
      </c>
      <c r="H218" s="98">
        <v>30300</v>
      </c>
      <c r="I218" s="105">
        <v>2400</v>
      </c>
      <c r="J218" s="106">
        <f>H218-I218</f>
        <v>27900</v>
      </c>
      <c r="K218" s="123" t="str">
        <f>C218&amp;D218&amp;E218&amp;F218&amp;G218</f>
        <v>00003100122503240000</v>
      </c>
      <c r="L218" s="109" t="s">
        <v>362</v>
      </c>
    </row>
    <row r="219" spans="1:12" ht="22.5">
      <c r="A219" s="101" t="s">
        <v>201</v>
      </c>
      <c r="B219" s="102" t="s">
        <v>7</v>
      </c>
      <c r="C219" s="103" t="s">
        <v>97</v>
      </c>
      <c r="D219" s="129" t="s">
        <v>354</v>
      </c>
      <c r="E219" s="129" t="s">
        <v>360</v>
      </c>
      <c r="F219" s="129" t="s">
        <v>203</v>
      </c>
      <c r="G219" s="104" t="s">
        <v>97</v>
      </c>
      <c r="H219" s="98">
        <v>30300</v>
      </c>
      <c r="I219" s="105">
        <v>2400</v>
      </c>
      <c r="J219" s="106">
        <f>H219-I219</f>
        <v>27900</v>
      </c>
      <c r="K219" s="123" t="str">
        <f>C219&amp;D219&amp;E219&amp;F219&amp;G219</f>
        <v>00003100122503244000</v>
      </c>
      <c r="L219" s="109" t="s">
        <v>363</v>
      </c>
    </row>
    <row r="220" spans="1:12" ht="12.75">
      <c r="A220" s="101" t="s">
        <v>144</v>
      </c>
      <c r="B220" s="102" t="s">
        <v>7</v>
      </c>
      <c r="C220" s="103" t="s">
        <v>97</v>
      </c>
      <c r="D220" s="129" t="s">
        <v>354</v>
      </c>
      <c r="E220" s="129" t="s">
        <v>360</v>
      </c>
      <c r="F220" s="129" t="s">
        <v>203</v>
      </c>
      <c r="G220" s="104" t="s">
        <v>7</v>
      </c>
      <c r="H220" s="98">
        <v>30300</v>
      </c>
      <c r="I220" s="105">
        <v>2400</v>
      </c>
      <c r="J220" s="106">
        <f>H220-I220</f>
        <v>27900</v>
      </c>
      <c r="K220" s="123" t="str">
        <f>C220&amp;D220&amp;E220&amp;F220&amp;G220</f>
        <v>00003100122503244200</v>
      </c>
      <c r="L220" s="109" t="s">
        <v>364</v>
      </c>
    </row>
    <row r="221" spans="1:12" ht="12.75">
      <c r="A221" s="101" t="s">
        <v>189</v>
      </c>
      <c r="B221" s="102" t="s">
        <v>7</v>
      </c>
      <c r="C221" s="103" t="s">
        <v>97</v>
      </c>
      <c r="D221" s="129" t="s">
        <v>354</v>
      </c>
      <c r="E221" s="129" t="s">
        <v>360</v>
      </c>
      <c r="F221" s="129" t="s">
        <v>203</v>
      </c>
      <c r="G221" s="104" t="s">
        <v>188</v>
      </c>
      <c r="H221" s="98">
        <v>30300</v>
      </c>
      <c r="I221" s="105">
        <v>2400</v>
      </c>
      <c r="J221" s="106">
        <f>H221-I221</f>
        <v>27900</v>
      </c>
      <c r="K221" s="123" t="str">
        <f>C221&amp;D221&amp;E221&amp;F221&amp;G221</f>
        <v>00003100122503244220</v>
      </c>
      <c r="L221" s="109" t="s">
        <v>365</v>
      </c>
    </row>
    <row r="222" spans="1:12" s="84" customFormat="1" ht="12.75">
      <c r="A222" s="79" t="s">
        <v>192</v>
      </c>
      <c r="B222" s="78" t="s">
        <v>7</v>
      </c>
      <c r="C222" s="126" t="s">
        <v>97</v>
      </c>
      <c r="D222" s="130" t="s">
        <v>354</v>
      </c>
      <c r="E222" s="130" t="s">
        <v>360</v>
      </c>
      <c r="F222" s="130" t="s">
        <v>203</v>
      </c>
      <c r="G222" s="127" t="s">
        <v>193</v>
      </c>
      <c r="H222" s="80">
        <v>30300</v>
      </c>
      <c r="I222" s="81">
        <v>2400</v>
      </c>
      <c r="J222" s="82">
        <f>H222-I222</f>
        <v>27900</v>
      </c>
      <c r="K222" s="123" t="str">
        <f>C222&amp;D222&amp;E222&amp;F222&amp;G222</f>
        <v>00003100122503244225</v>
      </c>
      <c r="L222" s="83" t="str">
        <f>C222&amp;D222&amp;E222&amp;F222&amp;G222</f>
        <v>00003100122503244225</v>
      </c>
    </row>
    <row r="223" spans="1:12" ht="12.75">
      <c r="A223" s="101" t="s">
        <v>366</v>
      </c>
      <c r="B223" s="102" t="s">
        <v>7</v>
      </c>
      <c r="C223" s="103" t="s">
        <v>97</v>
      </c>
      <c r="D223" s="129" t="s">
        <v>367</v>
      </c>
      <c r="E223" s="129" t="s">
        <v>121</v>
      </c>
      <c r="F223" s="129" t="s">
        <v>97</v>
      </c>
      <c r="G223" s="104" t="s">
        <v>97</v>
      </c>
      <c r="H223" s="98">
        <v>1573000</v>
      </c>
      <c r="I223" s="105">
        <v>15771</v>
      </c>
      <c r="J223" s="106">
        <f>H223-I223</f>
        <v>1557229</v>
      </c>
      <c r="K223" s="123" t="str">
        <f>C223&amp;D223&amp;E223&amp;F223&amp;G223</f>
        <v>00004000000000000000</v>
      </c>
      <c r="L223" s="109" t="s">
        <v>368</v>
      </c>
    </row>
    <row r="224" spans="1:12" ht="12.75">
      <c r="A224" s="101" t="s">
        <v>369</v>
      </c>
      <c r="B224" s="102" t="s">
        <v>7</v>
      </c>
      <c r="C224" s="103" t="s">
        <v>97</v>
      </c>
      <c r="D224" s="129" t="s">
        <v>370</v>
      </c>
      <c r="E224" s="129" t="s">
        <v>121</v>
      </c>
      <c r="F224" s="129" t="s">
        <v>97</v>
      </c>
      <c r="G224" s="104" t="s">
        <v>97</v>
      </c>
      <c r="H224" s="98">
        <v>1573000</v>
      </c>
      <c r="I224" s="105">
        <v>15771</v>
      </c>
      <c r="J224" s="106">
        <f>H224-I224</f>
        <v>1557229</v>
      </c>
      <c r="K224" s="123" t="str">
        <f>C224&amp;D224&amp;E224&amp;F224&amp;G224</f>
        <v>00004090000000000000</v>
      </c>
      <c r="L224" s="109" t="s">
        <v>371</v>
      </c>
    </row>
    <row r="225" spans="1:12" ht="56.25">
      <c r="A225" s="101" t="s">
        <v>281</v>
      </c>
      <c r="B225" s="102" t="s">
        <v>7</v>
      </c>
      <c r="C225" s="103" t="s">
        <v>97</v>
      </c>
      <c r="D225" s="129" t="s">
        <v>370</v>
      </c>
      <c r="E225" s="129" t="s">
        <v>283</v>
      </c>
      <c r="F225" s="129" t="s">
        <v>97</v>
      </c>
      <c r="G225" s="104" t="s">
        <v>97</v>
      </c>
      <c r="H225" s="98">
        <v>1573000</v>
      </c>
      <c r="I225" s="105">
        <v>15771</v>
      </c>
      <c r="J225" s="106">
        <f>H225-I225</f>
        <v>1557229</v>
      </c>
      <c r="K225" s="123" t="str">
        <f>C225&amp;D225&amp;E225&amp;F225&amp;G225</f>
        <v>00004090100000000000</v>
      </c>
      <c r="L225" s="109" t="s">
        <v>372</v>
      </c>
    </row>
    <row r="226" spans="1:12" ht="67.5">
      <c r="A226" s="101" t="s">
        <v>375</v>
      </c>
      <c r="B226" s="102" t="s">
        <v>7</v>
      </c>
      <c r="C226" s="103" t="s">
        <v>97</v>
      </c>
      <c r="D226" s="129" t="s">
        <v>370</v>
      </c>
      <c r="E226" s="129" t="s">
        <v>373</v>
      </c>
      <c r="F226" s="129" t="s">
        <v>97</v>
      </c>
      <c r="G226" s="104" t="s">
        <v>97</v>
      </c>
      <c r="H226" s="98">
        <v>1573000</v>
      </c>
      <c r="I226" s="105">
        <v>15771</v>
      </c>
      <c r="J226" s="106">
        <f>H226-I226</f>
        <v>1557229</v>
      </c>
      <c r="K226" s="123" t="str">
        <f>C226&amp;D226&amp;E226&amp;F226&amp;G226</f>
        <v>00004090130000000000</v>
      </c>
      <c r="L226" s="109" t="s">
        <v>374</v>
      </c>
    </row>
    <row r="227" spans="1:12" ht="22.5">
      <c r="A227" s="101" t="s">
        <v>376</v>
      </c>
      <c r="B227" s="102" t="s">
        <v>7</v>
      </c>
      <c r="C227" s="103" t="s">
        <v>97</v>
      </c>
      <c r="D227" s="129" t="s">
        <v>370</v>
      </c>
      <c r="E227" s="129" t="s">
        <v>378</v>
      </c>
      <c r="F227" s="129" t="s">
        <v>97</v>
      </c>
      <c r="G227" s="104" t="s">
        <v>97</v>
      </c>
      <c r="H227" s="98">
        <v>1255000</v>
      </c>
      <c r="I227" s="105">
        <v>15771</v>
      </c>
      <c r="J227" s="106">
        <f>H227-I227</f>
        <v>1239229</v>
      </c>
      <c r="K227" s="123" t="str">
        <f>C227&amp;D227&amp;E227&amp;F227&amp;G227</f>
        <v>00004090132520000000</v>
      </c>
      <c r="L227" s="109" t="s">
        <v>377</v>
      </c>
    </row>
    <row r="228" spans="1:12" ht="22.5">
      <c r="A228" s="101" t="s">
        <v>379</v>
      </c>
      <c r="B228" s="102" t="s">
        <v>7</v>
      </c>
      <c r="C228" s="103" t="s">
        <v>97</v>
      </c>
      <c r="D228" s="129" t="s">
        <v>370</v>
      </c>
      <c r="E228" s="129" t="s">
        <v>381</v>
      </c>
      <c r="F228" s="129" t="s">
        <v>97</v>
      </c>
      <c r="G228" s="104" t="s">
        <v>97</v>
      </c>
      <c r="H228" s="98">
        <v>351500</v>
      </c>
      <c r="I228" s="105">
        <v>15771</v>
      </c>
      <c r="J228" s="106">
        <f>H228-I228</f>
        <v>335729</v>
      </c>
      <c r="K228" s="123" t="str">
        <f>C228&amp;D228&amp;E228&amp;F228&amp;G228</f>
        <v>00004090132521000000</v>
      </c>
      <c r="L228" s="109" t="s">
        <v>380</v>
      </c>
    </row>
    <row r="229" spans="1:12" ht="22.5">
      <c r="A229" s="101" t="s">
        <v>179</v>
      </c>
      <c r="B229" s="102" t="s">
        <v>7</v>
      </c>
      <c r="C229" s="103" t="s">
        <v>97</v>
      </c>
      <c r="D229" s="129" t="s">
        <v>370</v>
      </c>
      <c r="E229" s="129" t="s">
        <v>381</v>
      </c>
      <c r="F229" s="129" t="s">
        <v>7</v>
      </c>
      <c r="G229" s="104" t="s">
        <v>97</v>
      </c>
      <c r="H229" s="98">
        <v>351500</v>
      </c>
      <c r="I229" s="105">
        <v>15771</v>
      </c>
      <c r="J229" s="106">
        <f>H229-I229</f>
        <v>335729</v>
      </c>
      <c r="K229" s="123" t="str">
        <f>C229&amp;D229&amp;E229&amp;F229&amp;G229</f>
        <v>00004090132521200000</v>
      </c>
      <c r="L229" s="109" t="s">
        <v>382</v>
      </c>
    </row>
    <row r="230" spans="1:12" ht="22.5">
      <c r="A230" s="101" t="s">
        <v>182</v>
      </c>
      <c r="B230" s="102" t="s">
        <v>7</v>
      </c>
      <c r="C230" s="103" t="s">
        <v>97</v>
      </c>
      <c r="D230" s="129" t="s">
        <v>370</v>
      </c>
      <c r="E230" s="129" t="s">
        <v>381</v>
      </c>
      <c r="F230" s="129" t="s">
        <v>180</v>
      </c>
      <c r="G230" s="104" t="s">
        <v>97</v>
      </c>
      <c r="H230" s="98">
        <v>351500</v>
      </c>
      <c r="I230" s="105">
        <v>15771</v>
      </c>
      <c r="J230" s="106">
        <f>H230-I230</f>
        <v>335729</v>
      </c>
      <c r="K230" s="123" t="str">
        <f>C230&amp;D230&amp;E230&amp;F230&amp;G230</f>
        <v>00004090132521240000</v>
      </c>
      <c r="L230" s="109" t="s">
        <v>383</v>
      </c>
    </row>
    <row r="231" spans="1:12" ht="22.5">
      <c r="A231" s="101" t="s">
        <v>201</v>
      </c>
      <c r="B231" s="102" t="s">
        <v>7</v>
      </c>
      <c r="C231" s="103" t="s">
        <v>97</v>
      </c>
      <c r="D231" s="129" t="s">
        <v>370</v>
      </c>
      <c r="E231" s="129" t="s">
        <v>381</v>
      </c>
      <c r="F231" s="129" t="s">
        <v>203</v>
      </c>
      <c r="G231" s="104" t="s">
        <v>97</v>
      </c>
      <c r="H231" s="98">
        <v>351500</v>
      </c>
      <c r="I231" s="105">
        <v>15771</v>
      </c>
      <c r="J231" s="106">
        <f>H231-I231</f>
        <v>335729</v>
      </c>
      <c r="K231" s="123" t="str">
        <f>C231&amp;D231&amp;E231&amp;F231&amp;G231</f>
        <v>00004090132521244000</v>
      </c>
      <c r="L231" s="109" t="s">
        <v>384</v>
      </c>
    </row>
    <row r="232" spans="1:12" ht="12.75">
      <c r="A232" s="101" t="s">
        <v>144</v>
      </c>
      <c r="B232" s="102" t="s">
        <v>7</v>
      </c>
      <c r="C232" s="103" t="s">
        <v>97</v>
      </c>
      <c r="D232" s="129" t="s">
        <v>370</v>
      </c>
      <c r="E232" s="129" t="s">
        <v>381</v>
      </c>
      <c r="F232" s="129" t="s">
        <v>203</v>
      </c>
      <c r="G232" s="104" t="s">
        <v>7</v>
      </c>
      <c r="H232" s="98">
        <v>351500</v>
      </c>
      <c r="I232" s="105">
        <v>15771</v>
      </c>
      <c r="J232" s="106">
        <f>H232-I232</f>
        <v>335729</v>
      </c>
      <c r="K232" s="123" t="str">
        <f>C232&amp;D232&amp;E232&amp;F232&amp;G232</f>
        <v>00004090132521244200</v>
      </c>
      <c r="L232" s="109" t="s">
        <v>385</v>
      </c>
    </row>
    <row r="233" spans="1:12" ht="12.75">
      <c r="A233" s="101" t="s">
        <v>189</v>
      </c>
      <c r="B233" s="102" t="s">
        <v>7</v>
      </c>
      <c r="C233" s="103" t="s">
        <v>97</v>
      </c>
      <c r="D233" s="129" t="s">
        <v>370</v>
      </c>
      <c r="E233" s="129" t="s">
        <v>381</v>
      </c>
      <c r="F233" s="129" t="s">
        <v>203</v>
      </c>
      <c r="G233" s="104" t="s">
        <v>188</v>
      </c>
      <c r="H233" s="98">
        <v>351500</v>
      </c>
      <c r="I233" s="105">
        <v>15771</v>
      </c>
      <c r="J233" s="106">
        <f>H233-I233</f>
        <v>335729</v>
      </c>
      <c r="K233" s="123" t="str">
        <f>C233&amp;D233&amp;E233&amp;F233&amp;G233</f>
        <v>00004090132521244220</v>
      </c>
      <c r="L233" s="109" t="s">
        <v>386</v>
      </c>
    </row>
    <row r="234" spans="1:12" s="84" customFormat="1" ht="12.75">
      <c r="A234" s="79" t="s">
        <v>192</v>
      </c>
      <c r="B234" s="78" t="s">
        <v>7</v>
      </c>
      <c r="C234" s="126" t="s">
        <v>97</v>
      </c>
      <c r="D234" s="130" t="s">
        <v>370</v>
      </c>
      <c r="E234" s="130" t="s">
        <v>381</v>
      </c>
      <c r="F234" s="130" t="s">
        <v>203</v>
      </c>
      <c r="G234" s="127" t="s">
        <v>193</v>
      </c>
      <c r="H234" s="80">
        <v>351500</v>
      </c>
      <c r="I234" s="81">
        <v>15771</v>
      </c>
      <c r="J234" s="82">
        <f>H234-I234</f>
        <v>335729</v>
      </c>
      <c r="K234" s="123" t="str">
        <f>C234&amp;D234&amp;E234&amp;F234&amp;G234</f>
        <v>00004090132521244225</v>
      </c>
      <c r="L234" s="83" t="str">
        <f>C234&amp;D234&amp;E234&amp;F234&amp;G234</f>
        <v>00004090132521244225</v>
      </c>
    </row>
    <row r="235" spans="1:12" ht="22.5">
      <c r="A235" s="101" t="s">
        <v>387</v>
      </c>
      <c r="B235" s="102" t="s">
        <v>7</v>
      </c>
      <c r="C235" s="103" t="s">
        <v>97</v>
      </c>
      <c r="D235" s="129" t="s">
        <v>370</v>
      </c>
      <c r="E235" s="129" t="s">
        <v>389</v>
      </c>
      <c r="F235" s="129" t="s">
        <v>97</v>
      </c>
      <c r="G235" s="104" t="s">
        <v>97</v>
      </c>
      <c r="H235" s="98">
        <v>500000</v>
      </c>
      <c r="I235" s="105"/>
      <c r="J235" s="106">
        <f>H235-I235</f>
        <v>500000</v>
      </c>
      <c r="K235" s="123" t="str">
        <f>C235&amp;D235&amp;E235&amp;F235&amp;G235</f>
        <v>00004090132522000000</v>
      </c>
      <c r="L235" s="109" t="s">
        <v>388</v>
      </c>
    </row>
    <row r="236" spans="1:12" ht="22.5">
      <c r="A236" s="101" t="s">
        <v>179</v>
      </c>
      <c r="B236" s="102" t="s">
        <v>7</v>
      </c>
      <c r="C236" s="103" t="s">
        <v>97</v>
      </c>
      <c r="D236" s="129" t="s">
        <v>370</v>
      </c>
      <c r="E236" s="129" t="s">
        <v>389</v>
      </c>
      <c r="F236" s="129" t="s">
        <v>7</v>
      </c>
      <c r="G236" s="104" t="s">
        <v>97</v>
      </c>
      <c r="H236" s="98">
        <v>500000</v>
      </c>
      <c r="I236" s="105"/>
      <c r="J236" s="106">
        <f>H236-I236</f>
        <v>500000</v>
      </c>
      <c r="K236" s="123" t="str">
        <f>C236&amp;D236&amp;E236&amp;F236&amp;G236</f>
        <v>00004090132522200000</v>
      </c>
      <c r="L236" s="109" t="s">
        <v>390</v>
      </c>
    </row>
    <row r="237" spans="1:12" ht="22.5">
      <c r="A237" s="101" t="s">
        <v>182</v>
      </c>
      <c r="B237" s="102" t="s">
        <v>7</v>
      </c>
      <c r="C237" s="103" t="s">
        <v>97</v>
      </c>
      <c r="D237" s="129" t="s">
        <v>370</v>
      </c>
      <c r="E237" s="129" t="s">
        <v>389</v>
      </c>
      <c r="F237" s="129" t="s">
        <v>180</v>
      </c>
      <c r="G237" s="104" t="s">
        <v>97</v>
      </c>
      <c r="H237" s="98">
        <v>500000</v>
      </c>
      <c r="I237" s="105"/>
      <c r="J237" s="106">
        <f>H237-I237</f>
        <v>500000</v>
      </c>
      <c r="K237" s="123" t="str">
        <f>C237&amp;D237&amp;E237&amp;F237&amp;G237</f>
        <v>00004090132522240000</v>
      </c>
      <c r="L237" s="109" t="s">
        <v>391</v>
      </c>
    </row>
    <row r="238" spans="1:12" ht="22.5">
      <c r="A238" s="101" t="s">
        <v>201</v>
      </c>
      <c r="B238" s="102" t="s">
        <v>7</v>
      </c>
      <c r="C238" s="103" t="s">
        <v>97</v>
      </c>
      <c r="D238" s="129" t="s">
        <v>370</v>
      </c>
      <c r="E238" s="129" t="s">
        <v>389</v>
      </c>
      <c r="F238" s="129" t="s">
        <v>203</v>
      </c>
      <c r="G238" s="104" t="s">
        <v>97</v>
      </c>
      <c r="H238" s="98">
        <v>500000</v>
      </c>
      <c r="I238" s="105"/>
      <c r="J238" s="106">
        <f>H238-I238</f>
        <v>500000</v>
      </c>
      <c r="K238" s="123" t="str">
        <f>C238&amp;D238&amp;E238&amp;F238&amp;G238</f>
        <v>00004090132522244000</v>
      </c>
      <c r="L238" s="109" t="s">
        <v>392</v>
      </c>
    </row>
    <row r="239" spans="1:12" ht="12.75">
      <c r="A239" s="101" t="s">
        <v>144</v>
      </c>
      <c r="B239" s="102" t="s">
        <v>7</v>
      </c>
      <c r="C239" s="103" t="s">
        <v>97</v>
      </c>
      <c r="D239" s="129" t="s">
        <v>370</v>
      </c>
      <c r="E239" s="129" t="s">
        <v>389</v>
      </c>
      <c r="F239" s="129" t="s">
        <v>203</v>
      </c>
      <c r="G239" s="104" t="s">
        <v>7</v>
      </c>
      <c r="H239" s="98">
        <v>500000</v>
      </c>
      <c r="I239" s="105"/>
      <c r="J239" s="106">
        <f>H239-I239</f>
        <v>500000</v>
      </c>
      <c r="K239" s="123" t="str">
        <f>C239&amp;D239&amp;E239&amp;F239&amp;G239</f>
        <v>00004090132522244200</v>
      </c>
      <c r="L239" s="109" t="s">
        <v>393</v>
      </c>
    </row>
    <row r="240" spans="1:12" ht="12.75">
      <c r="A240" s="101" t="s">
        <v>189</v>
      </c>
      <c r="B240" s="102" t="s">
        <v>7</v>
      </c>
      <c r="C240" s="103" t="s">
        <v>97</v>
      </c>
      <c r="D240" s="129" t="s">
        <v>370</v>
      </c>
      <c r="E240" s="129" t="s">
        <v>389</v>
      </c>
      <c r="F240" s="129" t="s">
        <v>203</v>
      </c>
      <c r="G240" s="104" t="s">
        <v>188</v>
      </c>
      <c r="H240" s="98">
        <v>500000</v>
      </c>
      <c r="I240" s="105"/>
      <c r="J240" s="106">
        <f>H240-I240</f>
        <v>500000</v>
      </c>
      <c r="K240" s="123" t="str">
        <f>C240&amp;D240&amp;E240&amp;F240&amp;G240</f>
        <v>00004090132522244220</v>
      </c>
      <c r="L240" s="109" t="s">
        <v>394</v>
      </c>
    </row>
    <row r="241" spans="1:12" s="84" customFormat="1" ht="12.75">
      <c r="A241" s="79" t="s">
        <v>192</v>
      </c>
      <c r="B241" s="78" t="s">
        <v>7</v>
      </c>
      <c r="C241" s="126" t="s">
        <v>97</v>
      </c>
      <c r="D241" s="130" t="s">
        <v>370</v>
      </c>
      <c r="E241" s="130" t="s">
        <v>389</v>
      </c>
      <c r="F241" s="130" t="s">
        <v>203</v>
      </c>
      <c r="G241" s="127" t="s">
        <v>193</v>
      </c>
      <c r="H241" s="80">
        <v>300000</v>
      </c>
      <c r="I241" s="81"/>
      <c r="J241" s="82">
        <f>H241-I241</f>
        <v>300000</v>
      </c>
      <c r="K241" s="123" t="str">
        <f>C241&amp;D241&amp;E241&amp;F241&amp;G241</f>
        <v>00004090132522244225</v>
      </c>
      <c r="L241" s="83" t="str">
        <f>C241&amp;D241&amp;E241&amp;F241&amp;G241</f>
        <v>00004090132522244225</v>
      </c>
    </row>
    <row r="242" spans="1:12" s="84" customFormat="1" ht="12.75">
      <c r="A242" s="79" t="s">
        <v>194</v>
      </c>
      <c r="B242" s="78" t="s">
        <v>7</v>
      </c>
      <c r="C242" s="126" t="s">
        <v>97</v>
      </c>
      <c r="D242" s="130" t="s">
        <v>370</v>
      </c>
      <c r="E242" s="130" t="s">
        <v>389</v>
      </c>
      <c r="F242" s="130" t="s">
        <v>203</v>
      </c>
      <c r="G242" s="127" t="s">
        <v>195</v>
      </c>
      <c r="H242" s="80">
        <v>200000</v>
      </c>
      <c r="I242" s="81"/>
      <c r="J242" s="82">
        <f>H242-I242</f>
        <v>200000</v>
      </c>
      <c r="K242" s="123" t="str">
        <f>C242&amp;D242&amp;E242&amp;F242&amp;G242</f>
        <v>00004090132522244226</v>
      </c>
      <c r="L242" s="83" t="str">
        <f>C242&amp;D242&amp;E242&amp;F242&amp;G242</f>
        <v>00004090132522244226</v>
      </c>
    </row>
    <row r="243" spans="1:12" ht="12.75">
      <c r="A243" s="101" t="s">
        <v>397</v>
      </c>
      <c r="B243" s="102" t="s">
        <v>7</v>
      </c>
      <c r="C243" s="103" t="s">
        <v>97</v>
      </c>
      <c r="D243" s="129" t="s">
        <v>370</v>
      </c>
      <c r="E243" s="129" t="s">
        <v>395</v>
      </c>
      <c r="F243" s="129" t="s">
        <v>97</v>
      </c>
      <c r="G243" s="104" t="s">
        <v>97</v>
      </c>
      <c r="H243" s="98">
        <v>403500</v>
      </c>
      <c r="I243" s="105"/>
      <c r="J243" s="106">
        <f>H243-I243</f>
        <v>403500</v>
      </c>
      <c r="K243" s="123" t="str">
        <f>C243&amp;D243&amp;E243&amp;F243&amp;G243</f>
        <v>00004090132523000000</v>
      </c>
      <c r="L243" s="109" t="s">
        <v>396</v>
      </c>
    </row>
    <row r="244" spans="1:12" ht="22.5">
      <c r="A244" s="101" t="s">
        <v>179</v>
      </c>
      <c r="B244" s="102" t="s">
        <v>7</v>
      </c>
      <c r="C244" s="103" t="s">
        <v>97</v>
      </c>
      <c r="D244" s="129" t="s">
        <v>370</v>
      </c>
      <c r="E244" s="129" t="s">
        <v>395</v>
      </c>
      <c r="F244" s="129" t="s">
        <v>7</v>
      </c>
      <c r="G244" s="104" t="s">
        <v>97</v>
      </c>
      <c r="H244" s="98">
        <v>403500</v>
      </c>
      <c r="I244" s="105"/>
      <c r="J244" s="106">
        <f>H244-I244</f>
        <v>403500</v>
      </c>
      <c r="K244" s="123" t="str">
        <f>C244&amp;D244&amp;E244&amp;F244&amp;G244</f>
        <v>00004090132523200000</v>
      </c>
      <c r="L244" s="109" t="s">
        <v>398</v>
      </c>
    </row>
    <row r="245" spans="1:12" ht="22.5">
      <c r="A245" s="101" t="s">
        <v>182</v>
      </c>
      <c r="B245" s="102" t="s">
        <v>7</v>
      </c>
      <c r="C245" s="103" t="s">
        <v>97</v>
      </c>
      <c r="D245" s="129" t="s">
        <v>370</v>
      </c>
      <c r="E245" s="129" t="s">
        <v>395</v>
      </c>
      <c r="F245" s="129" t="s">
        <v>180</v>
      </c>
      <c r="G245" s="104" t="s">
        <v>97</v>
      </c>
      <c r="H245" s="98">
        <v>403500</v>
      </c>
      <c r="I245" s="105"/>
      <c r="J245" s="106">
        <f>H245-I245</f>
        <v>403500</v>
      </c>
      <c r="K245" s="123" t="str">
        <f>C245&amp;D245&amp;E245&amp;F245&amp;G245</f>
        <v>00004090132523240000</v>
      </c>
      <c r="L245" s="109" t="s">
        <v>399</v>
      </c>
    </row>
    <row r="246" spans="1:12" ht="22.5">
      <c r="A246" s="101" t="s">
        <v>201</v>
      </c>
      <c r="B246" s="102" t="s">
        <v>7</v>
      </c>
      <c r="C246" s="103" t="s">
        <v>97</v>
      </c>
      <c r="D246" s="129" t="s">
        <v>370</v>
      </c>
      <c r="E246" s="129" t="s">
        <v>395</v>
      </c>
      <c r="F246" s="129" t="s">
        <v>203</v>
      </c>
      <c r="G246" s="104" t="s">
        <v>97</v>
      </c>
      <c r="H246" s="98">
        <v>403500</v>
      </c>
      <c r="I246" s="105"/>
      <c r="J246" s="106">
        <f>H246-I246</f>
        <v>403500</v>
      </c>
      <c r="K246" s="123" t="str">
        <f>C246&amp;D246&amp;E246&amp;F246&amp;G246</f>
        <v>00004090132523244000</v>
      </c>
      <c r="L246" s="109" t="s">
        <v>400</v>
      </c>
    </row>
    <row r="247" spans="1:12" ht="12.75">
      <c r="A247" s="101" t="s">
        <v>144</v>
      </c>
      <c r="B247" s="102" t="s">
        <v>7</v>
      </c>
      <c r="C247" s="103" t="s">
        <v>97</v>
      </c>
      <c r="D247" s="129" t="s">
        <v>370</v>
      </c>
      <c r="E247" s="129" t="s">
        <v>395</v>
      </c>
      <c r="F247" s="129" t="s">
        <v>203</v>
      </c>
      <c r="G247" s="104" t="s">
        <v>7</v>
      </c>
      <c r="H247" s="98">
        <v>403500</v>
      </c>
      <c r="I247" s="105"/>
      <c r="J247" s="106">
        <f>H247-I247</f>
        <v>403500</v>
      </c>
      <c r="K247" s="123" t="str">
        <f>C247&amp;D247&amp;E247&amp;F247&amp;G247</f>
        <v>00004090132523244200</v>
      </c>
      <c r="L247" s="109" t="s">
        <v>401</v>
      </c>
    </row>
    <row r="248" spans="1:12" ht="12.75">
      <c r="A248" s="101" t="s">
        <v>189</v>
      </c>
      <c r="B248" s="102" t="s">
        <v>7</v>
      </c>
      <c r="C248" s="103" t="s">
        <v>97</v>
      </c>
      <c r="D248" s="129" t="s">
        <v>370</v>
      </c>
      <c r="E248" s="129" t="s">
        <v>395</v>
      </c>
      <c r="F248" s="129" t="s">
        <v>203</v>
      </c>
      <c r="G248" s="104" t="s">
        <v>188</v>
      </c>
      <c r="H248" s="98">
        <v>403500</v>
      </c>
      <c r="I248" s="105"/>
      <c r="J248" s="106">
        <f>H248-I248</f>
        <v>403500</v>
      </c>
      <c r="K248" s="123" t="str">
        <f>C248&amp;D248&amp;E248&amp;F248&amp;G248</f>
        <v>00004090132523244220</v>
      </c>
      <c r="L248" s="109" t="s">
        <v>402</v>
      </c>
    </row>
    <row r="249" spans="1:12" s="84" customFormat="1" ht="12.75">
      <c r="A249" s="79" t="s">
        <v>192</v>
      </c>
      <c r="B249" s="78" t="s">
        <v>7</v>
      </c>
      <c r="C249" s="126" t="s">
        <v>97</v>
      </c>
      <c r="D249" s="130" t="s">
        <v>370</v>
      </c>
      <c r="E249" s="130" t="s">
        <v>395</v>
      </c>
      <c r="F249" s="130" t="s">
        <v>203</v>
      </c>
      <c r="G249" s="127" t="s">
        <v>193</v>
      </c>
      <c r="H249" s="80">
        <v>403500</v>
      </c>
      <c r="I249" s="81"/>
      <c r="J249" s="82">
        <f>H249-I249</f>
        <v>403500</v>
      </c>
      <c r="K249" s="123" t="str">
        <f>C249&amp;D249&amp;E249&amp;F249&amp;G249</f>
        <v>00004090132523244225</v>
      </c>
      <c r="L249" s="83" t="str">
        <f>C249&amp;D249&amp;E249&amp;F249&amp;G249</f>
        <v>00004090132523244225</v>
      </c>
    </row>
    <row r="250" spans="1:12" ht="33.75">
      <c r="A250" s="101" t="s">
        <v>403</v>
      </c>
      <c r="B250" s="102" t="s">
        <v>7</v>
      </c>
      <c r="C250" s="103" t="s">
        <v>97</v>
      </c>
      <c r="D250" s="129" t="s">
        <v>370</v>
      </c>
      <c r="E250" s="129" t="s">
        <v>405</v>
      </c>
      <c r="F250" s="129" t="s">
        <v>97</v>
      </c>
      <c r="G250" s="104" t="s">
        <v>97</v>
      </c>
      <c r="H250" s="98">
        <v>318000</v>
      </c>
      <c r="I250" s="105"/>
      <c r="J250" s="106">
        <f>H250-I250</f>
        <v>318000</v>
      </c>
      <c r="K250" s="123" t="str">
        <f>C250&amp;D250&amp;E250&amp;F250&amp;G250</f>
        <v>00004090137151000000</v>
      </c>
      <c r="L250" s="109" t="s">
        <v>404</v>
      </c>
    </row>
    <row r="251" spans="1:12" ht="22.5">
      <c r="A251" s="101" t="s">
        <v>179</v>
      </c>
      <c r="B251" s="102" t="s">
        <v>7</v>
      </c>
      <c r="C251" s="103" t="s">
        <v>97</v>
      </c>
      <c r="D251" s="129" t="s">
        <v>370</v>
      </c>
      <c r="E251" s="129" t="s">
        <v>405</v>
      </c>
      <c r="F251" s="129" t="s">
        <v>7</v>
      </c>
      <c r="G251" s="104" t="s">
        <v>97</v>
      </c>
      <c r="H251" s="98">
        <v>318000</v>
      </c>
      <c r="I251" s="105"/>
      <c r="J251" s="106">
        <f>H251-I251</f>
        <v>318000</v>
      </c>
      <c r="K251" s="123" t="str">
        <f>C251&amp;D251&amp;E251&amp;F251&amp;G251</f>
        <v>00004090137151200000</v>
      </c>
      <c r="L251" s="109" t="s">
        <v>406</v>
      </c>
    </row>
    <row r="252" spans="1:12" ht="22.5">
      <c r="A252" s="101" t="s">
        <v>182</v>
      </c>
      <c r="B252" s="102" t="s">
        <v>7</v>
      </c>
      <c r="C252" s="103" t="s">
        <v>97</v>
      </c>
      <c r="D252" s="129" t="s">
        <v>370</v>
      </c>
      <c r="E252" s="129" t="s">
        <v>405</v>
      </c>
      <c r="F252" s="129" t="s">
        <v>180</v>
      </c>
      <c r="G252" s="104" t="s">
        <v>97</v>
      </c>
      <c r="H252" s="98">
        <v>318000</v>
      </c>
      <c r="I252" s="105"/>
      <c r="J252" s="106">
        <f>H252-I252</f>
        <v>318000</v>
      </c>
      <c r="K252" s="123" t="str">
        <f>C252&amp;D252&amp;E252&amp;F252&amp;G252</f>
        <v>00004090137151240000</v>
      </c>
      <c r="L252" s="109" t="s">
        <v>407</v>
      </c>
    </row>
    <row r="253" spans="1:12" ht="22.5">
      <c r="A253" s="101" t="s">
        <v>201</v>
      </c>
      <c r="B253" s="102" t="s">
        <v>7</v>
      </c>
      <c r="C253" s="103" t="s">
        <v>97</v>
      </c>
      <c r="D253" s="129" t="s">
        <v>370</v>
      </c>
      <c r="E253" s="129" t="s">
        <v>405</v>
      </c>
      <c r="F253" s="129" t="s">
        <v>203</v>
      </c>
      <c r="G253" s="104" t="s">
        <v>97</v>
      </c>
      <c r="H253" s="98">
        <v>318000</v>
      </c>
      <c r="I253" s="105"/>
      <c r="J253" s="106">
        <f>H253-I253</f>
        <v>318000</v>
      </c>
      <c r="K253" s="123" t="str">
        <f>C253&amp;D253&amp;E253&amp;F253&amp;G253</f>
        <v>00004090137151244000</v>
      </c>
      <c r="L253" s="109" t="s">
        <v>408</v>
      </c>
    </row>
    <row r="254" spans="1:12" ht="12.75">
      <c r="A254" s="101" t="s">
        <v>144</v>
      </c>
      <c r="B254" s="102" t="s">
        <v>7</v>
      </c>
      <c r="C254" s="103" t="s">
        <v>97</v>
      </c>
      <c r="D254" s="129" t="s">
        <v>370</v>
      </c>
      <c r="E254" s="129" t="s">
        <v>405</v>
      </c>
      <c r="F254" s="129" t="s">
        <v>203</v>
      </c>
      <c r="G254" s="104" t="s">
        <v>7</v>
      </c>
      <c r="H254" s="98">
        <v>318000</v>
      </c>
      <c r="I254" s="105"/>
      <c r="J254" s="106">
        <f>H254-I254</f>
        <v>318000</v>
      </c>
      <c r="K254" s="123" t="str">
        <f>C254&amp;D254&amp;E254&amp;F254&amp;G254</f>
        <v>00004090137151244200</v>
      </c>
      <c r="L254" s="109" t="s">
        <v>409</v>
      </c>
    </row>
    <row r="255" spans="1:12" ht="12.75">
      <c r="A255" s="101" t="s">
        <v>189</v>
      </c>
      <c r="B255" s="102" t="s">
        <v>7</v>
      </c>
      <c r="C255" s="103" t="s">
        <v>97</v>
      </c>
      <c r="D255" s="129" t="s">
        <v>370</v>
      </c>
      <c r="E255" s="129" t="s">
        <v>405</v>
      </c>
      <c r="F255" s="129" t="s">
        <v>203</v>
      </c>
      <c r="G255" s="104" t="s">
        <v>188</v>
      </c>
      <c r="H255" s="98">
        <v>318000</v>
      </c>
      <c r="I255" s="105"/>
      <c r="J255" s="106">
        <f>H255-I255</f>
        <v>318000</v>
      </c>
      <c r="K255" s="123" t="str">
        <f>C255&amp;D255&amp;E255&amp;F255&amp;G255</f>
        <v>00004090137151244220</v>
      </c>
      <c r="L255" s="109" t="s">
        <v>410</v>
      </c>
    </row>
    <row r="256" spans="1:12" s="84" customFormat="1" ht="12.75">
      <c r="A256" s="79" t="s">
        <v>192</v>
      </c>
      <c r="B256" s="78" t="s">
        <v>7</v>
      </c>
      <c r="C256" s="126" t="s">
        <v>97</v>
      </c>
      <c r="D256" s="130" t="s">
        <v>370</v>
      </c>
      <c r="E256" s="130" t="s">
        <v>405</v>
      </c>
      <c r="F256" s="130" t="s">
        <v>203</v>
      </c>
      <c r="G256" s="127" t="s">
        <v>193</v>
      </c>
      <c r="H256" s="80">
        <v>318000</v>
      </c>
      <c r="I256" s="81"/>
      <c r="J256" s="82">
        <f>H256-I256</f>
        <v>318000</v>
      </c>
      <c r="K256" s="123" t="str">
        <f>C256&amp;D256&amp;E256&amp;F256&amp;G256</f>
        <v>00004090137151244225</v>
      </c>
      <c r="L256" s="83" t="str">
        <f>C256&amp;D256&amp;E256&amp;F256&amp;G256</f>
        <v>00004090137151244225</v>
      </c>
    </row>
    <row r="257" spans="1:12" ht="12.75">
      <c r="A257" s="101" t="s">
        <v>411</v>
      </c>
      <c r="B257" s="102" t="s">
        <v>7</v>
      </c>
      <c r="C257" s="103" t="s">
        <v>97</v>
      </c>
      <c r="D257" s="129" t="s">
        <v>412</v>
      </c>
      <c r="E257" s="129" t="s">
        <v>121</v>
      </c>
      <c r="F257" s="129" t="s">
        <v>97</v>
      </c>
      <c r="G257" s="104" t="s">
        <v>97</v>
      </c>
      <c r="H257" s="98">
        <v>6003300</v>
      </c>
      <c r="I257" s="105">
        <v>1439832.24</v>
      </c>
      <c r="J257" s="106">
        <f>H257-I257</f>
        <v>4563467.76</v>
      </c>
      <c r="K257" s="123" t="str">
        <f>C257&amp;D257&amp;E257&amp;F257&amp;G257</f>
        <v>00005000000000000000</v>
      </c>
      <c r="L257" s="109" t="s">
        <v>413</v>
      </c>
    </row>
    <row r="258" spans="1:12" ht="12.75">
      <c r="A258" s="101" t="s">
        <v>414</v>
      </c>
      <c r="B258" s="102" t="s">
        <v>7</v>
      </c>
      <c r="C258" s="103" t="s">
        <v>97</v>
      </c>
      <c r="D258" s="129" t="s">
        <v>415</v>
      </c>
      <c r="E258" s="129" t="s">
        <v>121</v>
      </c>
      <c r="F258" s="129" t="s">
        <v>97</v>
      </c>
      <c r="G258" s="104" t="s">
        <v>97</v>
      </c>
      <c r="H258" s="98">
        <v>458600</v>
      </c>
      <c r="I258" s="105">
        <v>55710.94</v>
      </c>
      <c r="J258" s="106">
        <f>H258-I258</f>
        <v>402889.06</v>
      </c>
      <c r="K258" s="123" t="str">
        <f>C258&amp;D258&amp;E258&amp;F258&amp;G258</f>
        <v>00005010000000000000</v>
      </c>
      <c r="L258" s="109" t="s">
        <v>416</v>
      </c>
    </row>
    <row r="259" spans="1:12" ht="56.25">
      <c r="A259" s="101" t="s">
        <v>281</v>
      </c>
      <c r="B259" s="102" t="s">
        <v>7</v>
      </c>
      <c r="C259" s="103" t="s">
        <v>97</v>
      </c>
      <c r="D259" s="129" t="s">
        <v>415</v>
      </c>
      <c r="E259" s="129" t="s">
        <v>283</v>
      </c>
      <c r="F259" s="129" t="s">
        <v>97</v>
      </c>
      <c r="G259" s="104" t="s">
        <v>97</v>
      </c>
      <c r="H259" s="98">
        <v>458600</v>
      </c>
      <c r="I259" s="105">
        <v>55710.94</v>
      </c>
      <c r="J259" s="106">
        <f>H259-I259</f>
        <v>402889.06</v>
      </c>
      <c r="K259" s="123" t="str">
        <f>C259&amp;D259&amp;E259&amp;F259&amp;G259</f>
        <v>00005010100000000000</v>
      </c>
      <c r="L259" s="109" t="s">
        <v>417</v>
      </c>
    </row>
    <row r="260" spans="1:12" ht="45">
      <c r="A260" s="101" t="s">
        <v>418</v>
      </c>
      <c r="B260" s="102" t="s">
        <v>7</v>
      </c>
      <c r="C260" s="103" t="s">
        <v>97</v>
      </c>
      <c r="D260" s="129" t="s">
        <v>415</v>
      </c>
      <c r="E260" s="129" t="s">
        <v>420</v>
      </c>
      <c r="F260" s="129" t="s">
        <v>97</v>
      </c>
      <c r="G260" s="104" t="s">
        <v>97</v>
      </c>
      <c r="H260" s="98">
        <v>458600</v>
      </c>
      <c r="I260" s="105">
        <v>55710.94</v>
      </c>
      <c r="J260" s="106">
        <f>H260-I260</f>
        <v>402889.06</v>
      </c>
      <c r="K260" s="123" t="str">
        <f>C260&amp;D260&amp;E260&amp;F260&amp;G260</f>
        <v>00005010140000000000</v>
      </c>
      <c r="L260" s="109" t="s">
        <v>419</v>
      </c>
    </row>
    <row r="261" spans="1:12" ht="22.5">
      <c r="A261" s="101" t="s">
        <v>421</v>
      </c>
      <c r="B261" s="102" t="s">
        <v>7</v>
      </c>
      <c r="C261" s="103" t="s">
        <v>97</v>
      </c>
      <c r="D261" s="129" t="s">
        <v>415</v>
      </c>
      <c r="E261" s="129" t="s">
        <v>423</v>
      </c>
      <c r="F261" s="129" t="s">
        <v>97</v>
      </c>
      <c r="G261" s="104" t="s">
        <v>97</v>
      </c>
      <c r="H261" s="98">
        <v>130000</v>
      </c>
      <c r="I261" s="105">
        <v>45455.32</v>
      </c>
      <c r="J261" s="106">
        <f>H261-I261</f>
        <v>84544.68</v>
      </c>
      <c r="K261" s="123" t="str">
        <f>C261&amp;D261&amp;E261&amp;F261&amp;G261</f>
        <v>00005010142531000000</v>
      </c>
      <c r="L261" s="109" t="s">
        <v>422</v>
      </c>
    </row>
    <row r="262" spans="1:12" ht="22.5">
      <c r="A262" s="101" t="s">
        <v>179</v>
      </c>
      <c r="B262" s="102" t="s">
        <v>7</v>
      </c>
      <c r="C262" s="103" t="s">
        <v>97</v>
      </c>
      <c r="D262" s="129" t="s">
        <v>415</v>
      </c>
      <c r="E262" s="129" t="s">
        <v>423</v>
      </c>
      <c r="F262" s="129" t="s">
        <v>7</v>
      </c>
      <c r="G262" s="104" t="s">
        <v>97</v>
      </c>
      <c r="H262" s="98">
        <v>130000</v>
      </c>
      <c r="I262" s="105">
        <v>45455.32</v>
      </c>
      <c r="J262" s="106">
        <f>H262-I262</f>
        <v>84544.68</v>
      </c>
      <c r="K262" s="123" t="str">
        <f>C262&amp;D262&amp;E262&amp;F262&amp;G262</f>
        <v>00005010142531200000</v>
      </c>
      <c r="L262" s="109" t="s">
        <v>424</v>
      </c>
    </row>
    <row r="263" spans="1:12" ht="22.5">
      <c r="A263" s="101" t="s">
        <v>182</v>
      </c>
      <c r="B263" s="102" t="s">
        <v>7</v>
      </c>
      <c r="C263" s="103" t="s">
        <v>97</v>
      </c>
      <c r="D263" s="129" t="s">
        <v>415</v>
      </c>
      <c r="E263" s="129" t="s">
        <v>423</v>
      </c>
      <c r="F263" s="129" t="s">
        <v>180</v>
      </c>
      <c r="G263" s="104" t="s">
        <v>97</v>
      </c>
      <c r="H263" s="98">
        <v>130000</v>
      </c>
      <c r="I263" s="105">
        <v>45455.32</v>
      </c>
      <c r="J263" s="106">
        <f>H263-I263</f>
        <v>84544.68</v>
      </c>
      <c r="K263" s="123" t="str">
        <f>C263&amp;D263&amp;E263&amp;F263&amp;G263</f>
        <v>00005010142531240000</v>
      </c>
      <c r="L263" s="109" t="s">
        <v>425</v>
      </c>
    </row>
    <row r="264" spans="1:12" ht="22.5">
      <c r="A264" s="101" t="s">
        <v>201</v>
      </c>
      <c r="B264" s="102" t="s">
        <v>7</v>
      </c>
      <c r="C264" s="103" t="s">
        <v>97</v>
      </c>
      <c r="D264" s="129" t="s">
        <v>415</v>
      </c>
      <c r="E264" s="129" t="s">
        <v>423</v>
      </c>
      <c r="F264" s="129" t="s">
        <v>203</v>
      </c>
      <c r="G264" s="104" t="s">
        <v>97</v>
      </c>
      <c r="H264" s="98">
        <v>130000</v>
      </c>
      <c r="I264" s="105">
        <v>45455.32</v>
      </c>
      <c r="J264" s="106">
        <f>H264-I264</f>
        <v>84544.68</v>
      </c>
      <c r="K264" s="123" t="str">
        <f>C264&amp;D264&amp;E264&amp;F264&amp;G264</f>
        <v>00005010142531244000</v>
      </c>
      <c r="L264" s="109" t="s">
        <v>426</v>
      </c>
    </row>
    <row r="265" spans="1:12" ht="12.75">
      <c r="A265" s="101" t="s">
        <v>144</v>
      </c>
      <c r="B265" s="102" t="s">
        <v>7</v>
      </c>
      <c r="C265" s="103" t="s">
        <v>97</v>
      </c>
      <c r="D265" s="129" t="s">
        <v>415</v>
      </c>
      <c r="E265" s="129" t="s">
        <v>423</v>
      </c>
      <c r="F265" s="129" t="s">
        <v>203</v>
      </c>
      <c r="G265" s="104" t="s">
        <v>7</v>
      </c>
      <c r="H265" s="98">
        <v>130000</v>
      </c>
      <c r="I265" s="105">
        <v>45455.32</v>
      </c>
      <c r="J265" s="106">
        <f>H265-I265</f>
        <v>84544.68</v>
      </c>
      <c r="K265" s="123" t="str">
        <f>C265&amp;D265&amp;E265&amp;F265&amp;G265</f>
        <v>00005010142531244200</v>
      </c>
      <c r="L265" s="109" t="s">
        <v>427</v>
      </c>
    </row>
    <row r="266" spans="1:12" ht="12.75">
      <c r="A266" s="101" t="s">
        <v>189</v>
      </c>
      <c r="B266" s="102" t="s">
        <v>7</v>
      </c>
      <c r="C266" s="103" t="s">
        <v>97</v>
      </c>
      <c r="D266" s="129" t="s">
        <v>415</v>
      </c>
      <c r="E266" s="129" t="s">
        <v>423</v>
      </c>
      <c r="F266" s="129" t="s">
        <v>203</v>
      </c>
      <c r="G266" s="104" t="s">
        <v>188</v>
      </c>
      <c r="H266" s="98">
        <v>130000</v>
      </c>
      <c r="I266" s="105">
        <v>45455.32</v>
      </c>
      <c r="J266" s="106">
        <f>H266-I266</f>
        <v>84544.68</v>
      </c>
      <c r="K266" s="123" t="str">
        <f>C266&amp;D266&amp;E266&amp;F266&amp;G266</f>
        <v>00005010142531244220</v>
      </c>
      <c r="L266" s="109" t="s">
        <v>428</v>
      </c>
    </row>
    <row r="267" spans="1:12" s="84" customFormat="1" ht="12.75">
      <c r="A267" s="79" t="s">
        <v>192</v>
      </c>
      <c r="B267" s="78" t="s">
        <v>7</v>
      </c>
      <c r="C267" s="126" t="s">
        <v>97</v>
      </c>
      <c r="D267" s="130" t="s">
        <v>415</v>
      </c>
      <c r="E267" s="130" t="s">
        <v>423</v>
      </c>
      <c r="F267" s="130" t="s">
        <v>203</v>
      </c>
      <c r="G267" s="127" t="s">
        <v>193</v>
      </c>
      <c r="H267" s="80">
        <v>130000</v>
      </c>
      <c r="I267" s="81">
        <v>45455.32</v>
      </c>
      <c r="J267" s="82">
        <f>H267-I267</f>
        <v>84544.68</v>
      </c>
      <c r="K267" s="123" t="str">
        <f>C267&amp;D267&amp;E267&amp;F267&amp;G267</f>
        <v>00005010142531244225</v>
      </c>
      <c r="L267" s="83" t="str">
        <f>C267&amp;D267&amp;E267&amp;F267&amp;G267</f>
        <v>00005010142531244225</v>
      </c>
    </row>
    <row r="268" spans="1:12" ht="12.75">
      <c r="A268" s="101" t="s">
        <v>429</v>
      </c>
      <c r="B268" s="102" t="s">
        <v>7</v>
      </c>
      <c r="C268" s="103" t="s">
        <v>97</v>
      </c>
      <c r="D268" s="129" t="s">
        <v>415</v>
      </c>
      <c r="E268" s="129" t="s">
        <v>431</v>
      </c>
      <c r="F268" s="129" t="s">
        <v>97</v>
      </c>
      <c r="G268" s="104" t="s">
        <v>97</v>
      </c>
      <c r="H268" s="98">
        <v>228600</v>
      </c>
      <c r="I268" s="105">
        <v>5608.5</v>
      </c>
      <c r="J268" s="106">
        <f>H268-I268</f>
        <v>222991.5</v>
      </c>
      <c r="K268" s="123" t="str">
        <f>C268&amp;D268&amp;E268&amp;F268&amp;G268</f>
        <v>00005010142532000000</v>
      </c>
      <c r="L268" s="109" t="s">
        <v>430</v>
      </c>
    </row>
    <row r="269" spans="1:12" ht="22.5">
      <c r="A269" s="101" t="s">
        <v>179</v>
      </c>
      <c r="B269" s="102" t="s">
        <v>7</v>
      </c>
      <c r="C269" s="103" t="s">
        <v>97</v>
      </c>
      <c r="D269" s="129" t="s">
        <v>415</v>
      </c>
      <c r="E269" s="129" t="s">
        <v>431</v>
      </c>
      <c r="F269" s="129" t="s">
        <v>7</v>
      </c>
      <c r="G269" s="104" t="s">
        <v>97</v>
      </c>
      <c r="H269" s="98">
        <v>228600</v>
      </c>
      <c r="I269" s="105">
        <v>5608.5</v>
      </c>
      <c r="J269" s="106">
        <f>H269-I269</f>
        <v>222991.5</v>
      </c>
      <c r="K269" s="123" t="str">
        <f>C269&amp;D269&amp;E269&amp;F269&amp;G269</f>
        <v>00005010142532200000</v>
      </c>
      <c r="L269" s="109" t="s">
        <v>432</v>
      </c>
    </row>
    <row r="270" spans="1:12" ht="22.5">
      <c r="A270" s="101" t="s">
        <v>182</v>
      </c>
      <c r="B270" s="102" t="s">
        <v>7</v>
      </c>
      <c r="C270" s="103" t="s">
        <v>97</v>
      </c>
      <c r="D270" s="129" t="s">
        <v>415</v>
      </c>
      <c r="E270" s="129" t="s">
        <v>431</v>
      </c>
      <c r="F270" s="129" t="s">
        <v>180</v>
      </c>
      <c r="G270" s="104" t="s">
        <v>97</v>
      </c>
      <c r="H270" s="98">
        <v>228600</v>
      </c>
      <c r="I270" s="105">
        <v>5608.5</v>
      </c>
      <c r="J270" s="106">
        <f>H270-I270</f>
        <v>222991.5</v>
      </c>
      <c r="K270" s="123" t="str">
        <f>C270&amp;D270&amp;E270&amp;F270&amp;G270</f>
        <v>00005010142532240000</v>
      </c>
      <c r="L270" s="109" t="s">
        <v>433</v>
      </c>
    </row>
    <row r="271" spans="1:12" ht="22.5">
      <c r="A271" s="101" t="s">
        <v>434</v>
      </c>
      <c r="B271" s="102" t="s">
        <v>7</v>
      </c>
      <c r="C271" s="103" t="s">
        <v>97</v>
      </c>
      <c r="D271" s="129" t="s">
        <v>415</v>
      </c>
      <c r="E271" s="129" t="s">
        <v>431</v>
      </c>
      <c r="F271" s="129" t="s">
        <v>436</v>
      </c>
      <c r="G271" s="104" t="s">
        <v>97</v>
      </c>
      <c r="H271" s="98">
        <v>228600</v>
      </c>
      <c r="I271" s="105">
        <v>5608.5</v>
      </c>
      <c r="J271" s="106">
        <f>H271-I271</f>
        <v>222991.5</v>
      </c>
      <c r="K271" s="123" t="str">
        <f>C271&amp;D271&amp;E271&amp;F271&amp;G271</f>
        <v>00005010142532243000</v>
      </c>
      <c r="L271" s="109" t="s">
        <v>435</v>
      </c>
    </row>
    <row r="272" spans="1:12" ht="12.75">
      <c r="A272" s="101" t="s">
        <v>144</v>
      </c>
      <c r="B272" s="102" t="s">
        <v>7</v>
      </c>
      <c r="C272" s="103" t="s">
        <v>97</v>
      </c>
      <c r="D272" s="129" t="s">
        <v>415</v>
      </c>
      <c r="E272" s="129" t="s">
        <v>431</v>
      </c>
      <c r="F272" s="129" t="s">
        <v>436</v>
      </c>
      <c r="G272" s="104" t="s">
        <v>7</v>
      </c>
      <c r="H272" s="98">
        <v>228600</v>
      </c>
      <c r="I272" s="105">
        <v>5608.5</v>
      </c>
      <c r="J272" s="106">
        <f>H272-I272</f>
        <v>222991.5</v>
      </c>
      <c r="K272" s="123" t="str">
        <f>C272&amp;D272&amp;E272&amp;F272&amp;G272</f>
        <v>00005010142532243200</v>
      </c>
      <c r="L272" s="109" t="s">
        <v>437</v>
      </c>
    </row>
    <row r="273" spans="1:12" ht="12.75">
      <c r="A273" s="101" t="s">
        <v>189</v>
      </c>
      <c r="B273" s="102" t="s">
        <v>7</v>
      </c>
      <c r="C273" s="103" t="s">
        <v>97</v>
      </c>
      <c r="D273" s="129" t="s">
        <v>415</v>
      </c>
      <c r="E273" s="129" t="s">
        <v>431</v>
      </c>
      <c r="F273" s="129" t="s">
        <v>436</v>
      </c>
      <c r="G273" s="104" t="s">
        <v>188</v>
      </c>
      <c r="H273" s="98">
        <v>228600</v>
      </c>
      <c r="I273" s="105">
        <v>5608.5</v>
      </c>
      <c r="J273" s="106">
        <f>H273-I273</f>
        <v>222991.5</v>
      </c>
      <c r="K273" s="123" t="str">
        <f>C273&amp;D273&amp;E273&amp;F273&amp;G273</f>
        <v>00005010142532243220</v>
      </c>
      <c r="L273" s="109" t="s">
        <v>438</v>
      </c>
    </row>
    <row r="274" spans="1:12" s="84" customFormat="1" ht="12.75">
      <c r="A274" s="79" t="s">
        <v>192</v>
      </c>
      <c r="B274" s="78" t="s">
        <v>7</v>
      </c>
      <c r="C274" s="126" t="s">
        <v>97</v>
      </c>
      <c r="D274" s="130" t="s">
        <v>415</v>
      </c>
      <c r="E274" s="130" t="s">
        <v>431</v>
      </c>
      <c r="F274" s="130" t="s">
        <v>436</v>
      </c>
      <c r="G274" s="127" t="s">
        <v>193</v>
      </c>
      <c r="H274" s="80">
        <v>228600</v>
      </c>
      <c r="I274" s="81">
        <v>5608.5</v>
      </c>
      <c r="J274" s="82">
        <f>H274-I274</f>
        <v>222991.5</v>
      </c>
      <c r="K274" s="123" t="str">
        <f>C274&amp;D274&amp;E274&amp;F274&amp;G274</f>
        <v>00005010142532243225</v>
      </c>
      <c r="L274" s="83" t="str">
        <f>C274&amp;D274&amp;E274&amp;F274&amp;G274</f>
        <v>00005010142532243225</v>
      </c>
    </row>
    <row r="275" spans="1:12" ht="12.75">
      <c r="A275" s="101" t="s">
        <v>439</v>
      </c>
      <c r="B275" s="102" t="s">
        <v>7</v>
      </c>
      <c r="C275" s="103" t="s">
        <v>97</v>
      </c>
      <c r="D275" s="129" t="s">
        <v>415</v>
      </c>
      <c r="E275" s="129" t="s">
        <v>441</v>
      </c>
      <c r="F275" s="129" t="s">
        <v>97</v>
      </c>
      <c r="G275" s="104" t="s">
        <v>97</v>
      </c>
      <c r="H275" s="98">
        <v>100000</v>
      </c>
      <c r="I275" s="105">
        <v>4647.12</v>
      </c>
      <c r="J275" s="106">
        <f>H275-I275</f>
        <v>95352.88</v>
      </c>
      <c r="K275" s="123" t="str">
        <f>C275&amp;D275&amp;E275&amp;F275&amp;G275</f>
        <v>00005010149999000000</v>
      </c>
      <c r="L275" s="109" t="s">
        <v>440</v>
      </c>
    </row>
    <row r="276" spans="1:12" ht="22.5">
      <c r="A276" s="101" t="s">
        <v>179</v>
      </c>
      <c r="B276" s="102" t="s">
        <v>7</v>
      </c>
      <c r="C276" s="103" t="s">
        <v>97</v>
      </c>
      <c r="D276" s="129" t="s">
        <v>415</v>
      </c>
      <c r="E276" s="129" t="s">
        <v>441</v>
      </c>
      <c r="F276" s="129" t="s">
        <v>7</v>
      </c>
      <c r="G276" s="104" t="s">
        <v>97</v>
      </c>
      <c r="H276" s="98">
        <v>100000</v>
      </c>
      <c r="I276" s="105">
        <v>4647.12</v>
      </c>
      <c r="J276" s="106">
        <f>H276-I276</f>
        <v>95352.88</v>
      </c>
      <c r="K276" s="123" t="str">
        <f>C276&amp;D276&amp;E276&amp;F276&amp;G276</f>
        <v>00005010149999200000</v>
      </c>
      <c r="L276" s="109" t="s">
        <v>442</v>
      </c>
    </row>
    <row r="277" spans="1:12" ht="22.5">
      <c r="A277" s="101" t="s">
        <v>182</v>
      </c>
      <c r="B277" s="102" t="s">
        <v>7</v>
      </c>
      <c r="C277" s="103" t="s">
        <v>97</v>
      </c>
      <c r="D277" s="129" t="s">
        <v>415</v>
      </c>
      <c r="E277" s="129" t="s">
        <v>441</v>
      </c>
      <c r="F277" s="129" t="s">
        <v>180</v>
      </c>
      <c r="G277" s="104" t="s">
        <v>97</v>
      </c>
      <c r="H277" s="98">
        <v>100000</v>
      </c>
      <c r="I277" s="105">
        <v>4647.12</v>
      </c>
      <c r="J277" s="106">
        <f>H277-I277</f>
        <v>95352.88</v>
      </c>
      <c r="K277" s="123" t="str">
        <f>C277&amp;D277&amp;E277&amp;F277&amp;G277</f>
        <v>00005010149999240000</v>
      </c>
      <c r="L277" s="109" t="s">
        <v>443</v>
      </c>
    </row>
    <row r="278" spans="1:12" ht="22.5">
      <c r="A278" s="101" t="s">
        <v>201</v>
      </c>
      <c r="B278" s="102" t="s">
        <v>7</v>
      </c>
      <c r="C278" s="103" t="s">
        <v>97</v>
      </c>
      <c r="D278" s="129" t="s">
        <v>415</v>
      </c>
      <c r="E278" s="129" t="s">
        <v>441</v>
      </c>
      <c r="F278" s="129" t="s">
        <v>203</v>
      </c>
      <c r="G278" s="104" t="s">
        <v>97</v>
      </c>
      <c r="H278" s="98">
        <v>100000</v>
      </c>
      <c r="I278" s="105">
        <v>4647.12</v>
      </c>
      <c r="J278" s="106">
        <f>H278-I278</f>
        <v>95352.88</v>
      </c>
      <c r="K278" s="123" t="str">
        <f>C278&amp;D278&amp;E278&amp;F278&amp;G278</f>
        <v>00005010149999244000</v>
      </c>
      <c r="L278" s="109" t="s">
        <v>444</v>
      </c>
    </row>
    <row r="279" spans="1:12" ht="12.75">
      <c r="A279" s="101" t="s">
        <v>144</v>
      </c>
      <c r="B279" s="102" t="s">
        <v>7</v>
      </c>
      <c r="C279" s="103" t="s">
        <v>97</v>
      </c>
      <c r="D279" s="129" t="s">
        <v>415</v>
      </c>
      <c r="E279" s="129" t="s">
        <v>441</v>
      </c>
      <c r="F279" s="129" t="s">
        <v>203</v>
      </c>
      <c r="G279" s="104" t="s">
        <v>7</v>
      </c>
      <c r="H279" s="98">
        <v>100000</v>
      </c>
      <c r="I279" s="105">
        <v>4647.12</v>
      </c>
      <c r="J279" s="106">
        <f>H279-I279</f>
        <v>95352.88</v>
      </c>
      <c r="K279" s="123" t="str">
        <f>C279&amp;D279&amp;E279&amp;F279&amp;G279</f>
        <v>00005010149999244200</v>
      </c>
      <c r="L279" s="109" t="s">
        <v>445</v>
      </c>
    </row>
    <row r="280" spans="1:12" ht="12.75">
      <c r="A280" s="101" t="s">
        <v>189</v>
      </c>
      <c r="B280" s="102" t="s">
        <v>7</v>
      </c>
      <c r="C280" s="103" t="s">
        <v>97</v>
      </c>
      <c r="D280" s="129" t="s">
        <v>415</v>
      </c>
      <c r="E280" s="129" t="s">
        <v>441</v>
      </c>
      <c r="F280" s="129" t="s">
        <v>203</v>
      </c>
      <c r="G280" s="104" t="s">
        <v>188</v>
      </c>
      <c r="H280" s="98">
        <v>100000</v>
      </c>
      <c r="I280" s="105">
        <v>4647.12</v>
      </c>
      <c r="J280" s="106">
        <f>H280-I280</f>
        <v>95352.88</v>
      </c>
      <c r="K280" s="123" t="str">
        <f>C280&amp;D280&amp;E280&amp;F280&amp;G280</f>
        <v>00005010149999244220</v>
      </c>
      <c r="L280" s="109" t="s">
        <v>446</v>
      </c>
    </row>
    <row r="281" spans="1:12" s="84" customFormat="1" ht="12.75">
      <c r="A281" s="79" t="s">
        <v>192</v>
      </c>
      <c r="B281" s="78" t="s">
        <v>7</v>
      </c>
      <c r="C281" s="126" t="s">
        <v>97</v>
      </c>
      <c r="D281" s="130" t="s">
        <v>415</v>
      </c>
      <c r="E281" s="130" t="s">
        <v>441</v>
      </c>
      <c r="F281" s="130" t="s">
        <v>203</v>
      </c>
      <c r="G281" s="127" t="s">
        <v>193</v>
      </c>
      <c r="H281" s="80">
        <v>80000</v>
      </c>
      <c r="I281" s="81"/>
      <c r="J281" s="82">
        <f>H281-I281</f>
        <v>80000</v>
      </c>
      <c r="K281" s="123" t="str">
        <f>C281&amp;D281&amp;E281&amp;F281&amp;G281</f>
        <v>00005010149999244225</v>
      </c>
      <c r="L281" s="83" t="str">
        <f>C281&amp;D281&amp;E281&amp;F281&amp;G281</f>
        <v>00005010149999244225</v>
      </c>
    </row>
    <row r="282" spans="1:12" s="84" customFormat="1" ht="12.75">
      <c r="A282" s="79" t="s">
        <v>194</v>
      </c>
      <c r="B282" s="78" t="s">
        <v>7</v>
      </c>
      <c r="C282" s="126" t="s">
        <v>97</v>
      </c>
      <c r="D282" s="130" t="s">
        <v>415</v>
      </c>
      <c r="E282" s="130" t="s">
        <v>441</v>
      </c>
      <c r="F282" s="130" t="s">
        <v>203</v>
      </c>
      <c r="G282" s="127" t="s">
        <v>195</v>
      </c>
      <c r="H282" s="80">
        <v>20000</v>
      </c>
      <c r="I282" s="81">
        <v>4647.12</v>
      </c>
      <c r="J282" s="82">
        <f>H282-I282</f>
        <v>15352.88</v>
      </c>
      <c r="K282" s="123" t="str">
        <f>C282&amp;D282&amp;E282&amp;F282&amp;G282</f>
        <v>00005010149999244226</v>
      </c>
      <c r="L282" s="83" t="str">
        <f>C282&amp;D282&amp;E282&amp;F282&amp;G282</f>
        <v>00005010149999244226</v>
      </c>
    </row>
    <row r="283" spans="1:12" ht="12.75">
      <c r="A283" s="101" t="s">
        <v>447</v>
      </c>
      <c r="B283" s="102" t="s">
        <v>7</v>
      </c>
      <c r="C283" s="103" t="s">
        <v>97</v>
      </c>
      <c r="D283" s="129" t="s">
        <v>448</v>
      </c>
      <c r="E283" s="129" t="s">
        <v>121</v>
      </c>
      <c r="F283" s="129" t="s">
        <v>97</v>
      </c>
      <c r="G283" s="104" t="s">
        <v>97</v>
      </c>
      <c r="H283" s="98">
        <v>3284700</v>
      </c>
      <c r="I283" s="105">
        <v>706862.78</v>
      </c>
      <c r="J283" s="106">
        <f>H283-I283</f>
        <v>2577837.22</v>
      </c>
      <c r="K283" s="123" t="str">
        <f>C283&amp;D283&amp;E283&amp;F283&amp;G283</f>
        <v>00005020000000000000</v>
      </c>
      <c r="L283" s="109" t="s">
        <v>449</v>
      </c>
    </row>
    <row r="284" spans="1:12" ht="56.25">
      <c r="A284" s="101" t="s">
        <v>281</v>
      </c>
      <c r="B284" s="102" t="s">
        <v>7</v>
      </c>
      <c r="C284" s="103" t="s">
        <v>97</v>
      </c>
      <c r="D284" s="129" t="s">
        <v>448</v>
      </c>
      <c r="E284" s="129" t="s">
        <v>283</v>
      </c>
      <c r="F284" s="129" t="s">
        <v>97</v>
      </c>
      <c r="G284" s="104" t="s">
        <v>97</v>
      </c>
      <c r="H284" s="98">
        <v>320000</v>
      </c>
      <c r="I284" s="105">
        <v>38536.78</v>
      </c>
      <c r="J284" s="106">
        <f>H284-I284</f>
        <v>281463.22</v>
      </c>
      <c r="K284" s="123" t="str">
        <f>C284&amp;D284&amp;E284&amp;F284&amp;G284</f>
        <v>00005020100000000000</v>
      </c>
      <c r="L284" s="109" t="s">
        <v>450</v>
      </c>
    </row>
    <row r="285" spans="1:12" ht="33.75">
      <c r="A285" s="101" t="s">
        <v>452</v>
      </c>
      <c r="B285" s="102" t="s">
        <v>7</v>
      </c>
      <c r="C285" s="103" t="s">
        <v>97</v>
      </c>
      <c r="D285" s="129" t="s">
        <v>448</v>
      </c>
      <c r="E285" s="129" t="s">
        <v>453</v>
      </c>
      <c r="F285" s="129" t="s">
        <v>97</v>
      </c>
      <c r="G285" s="104" t="s">
        <v>97</v>
      </c>
      <c r="H285" s="98">
        <v>320000</v>
      </c>
      <c r="I285" s="105">
        <v>38536.78</v>
      </c>
      <c r="J285" s="106">
        <f>H285-I285</f>
        <v>281463.22</v>
      </c>
      <c r="K285" s="123" t="str">
        <f>C285&amp;D285&amp;E285&amp;F285&amp;G285</f>
        <v>00005020150000000000</v>
      </c>
      <c r="L285" s="109" t="s">
        <v>451</v>
      </c>
    </row>
    <row r="286" spans="1:12" ht="33.75">
      <c r="A286" s="101" t="s">
        <v>454</v>
      </c>
      <c r="B286" s="102" t="s">
        <v>7</v>
      </c>
      <c r="C286" s="103" t="s">
        <v>97</v>
      </c>
      <c r="D286" s="129" t="s">
        <v>448</v>
      </c>
      <c r="E286" s="129" t="s">
        <v>456</v>
      </c>
      <c r="F286" s="129" t="s">
        <v>97</v>
      </c>
      <c r="G286" s="104" t="s">
        <v>97</v>
      </c>
      <c r="H286" s="98">
        <v>180000</v>
      </c>
      <c r="I286" s="105">
        <v>38536.78</v>
      </c>
      <c r="J286" s="106">
        <f>H286-I286</f>
        <v>141463.22</v>
      </c>
      <c r="K286" s="123" t="str">
        <f>C286&amp;D286&amp;E286&amp;F286&amp;G286</f>
        <v>00005020152541000000</v>
      </c>
      <c r="L286" s="109" t="s">
        <v>455</v>
      </c>
    </row>
    <row r="287" spans="1:12" ht="22.5">
      <c r="A287" s="101" t="s">
        <v>179</v>
      </c>
      <c r="B287" s="102" t="s">
        <v>7</v>
      </c>
      <c r="C287" s="103" t="s">
        <v>97</v>
      </c>
      <c r="D287" s="129" t="s">
        <v>448</v>
      </c>
      <c r="E287" s="129" t="s">
        <v>456</v>
      </c>
      <c r="F287" s="129" t="s">
        <v>7</v>
      </c>
      <c r="G287" s="104" t="s">
        <v>97</v>
      </c>
      <c r="H287" s="98">
        <v>180000</v>
      </c>
      <c r="I287" s="105">
        <v>38536.78</v>
      </c>
      <c r="J287" s="106">
        <f>H287-I287</f>
        <v>141463.22</v>
      </c>
      <c r="K287" s="123" t="str">
        <f>C287&amp;D287&amp;E287&amp;F287&amp;G287</f>
        <v>00005020152541200000</v>
      </c>
      <c r="L287" s="109" t="s">
        <v>457</v>
      </c>
    </row>
    <row r="288" spans="1:12" ht="22.5">
      <c r="A288" s="101" t="s">
        <v>182</v>
      </c>
      <c r="B288" s="102" t="s">
        <v>7</v>
      </c>
      <c r="C288" s="103" t="s">
        <v>97</v>
      </c>
      <c r="D288" s="129" t="s">
        <v>448</v>
      </c>
      <c r="E288" s="129" t="s">
        <v>456</v>
      </c>
      <c r="F288" s="129" t="s">
        <v>180</v>
      </c>
      <c r="G288" s="104" t="s">
        <v>97</v>
      </c>
      <c r="H288" s="98">
        <v>180000</v>
      </c>
      <c r="I288" s="105">
        <v>38536.78</v>
      </c>
      <c r="J288" s="106">
        <f>H288-I288</f>
        <v>141463.22</v>
      </c>
      <c r="K288" s="123" t="str">
        <f>C288&amp;D288&amp;E288&amp;F288&amp;G288</f>
        <v>00005020152541240000</v>
      </c>
      <c r="L288" s="109" t="s">
        <v>458</v>
      </c>
    </row>
    <row r="289" spans="1:12" ht="22.5">
      <c r="A289" s="101" t="s">
        <v>201</v>
      </c>
      <c r="B289" s="102" t="s">
        <v>7</v>
      </c>
      <c r="C289" s="103" t="s">
        <v>97</v>
      </c>
      <c r="D289" s="129" t="s">
        <v>448</v>
      </c>
      <c r="E289" s="129" t="s">
        <v>456</v>
      </c>
      <c r="F289" s="129" t="s">
        <v>203</v>
      </c>
      <c r="G289" s="104" t="s">
        <v>97</v>
      </c>
      <c r="H289" s="98">
        <v>180000</v>
      </c>
      <c r="I289" s="105">
        <v>38536.78</v>
      </c>
      <c r="J289" s="106">
        <f>H289-I289</f>
        <v>141463.22</v>
      </c>
      <c r="K289" s="123" t="str">
        <f>C289&amp;D289&amp;E289&amp;F289&amp;G289</f>
        <v>00005020152541244000</v>
      </c>
      <c r="L289" s="109" t="s">
        <v>459</v>
      </c>
    </row>
    <row r="290" spans="1:12" ht="12.75">
      <c r="A290" s="101" t="s">
        <v>144</v>
      </c>
      <c r="B290" s="102" t="s">
        <v>7</v>
      </c>
      <c r="C290" s="103" t="s">
        <v>97</v>
      </c>
      <c r="D290" s="129" t="s">
        <v>448</v>
      </c>
      <c r="E290" s="129" t="s">
        <v>456</v>
      </c>
      <c r="F290" s="129" t="s">
        <v>203</v>
      </c>
      <c r="G290" s="104" t="s">
        <v>7</v>
      </c>
      <c r="H290" s="98">
        <v>180000</v>
      </c>
      <c r="I290" s="105">
        <v>38536.78</v>
      </c>
      <c r="J290" s="106">
        <f>H290-I290</f>
        <v>141463.22</v>
      </c>
      <c r="K290" s="123" t="str">
        <f>C290&amp;D290&amp;E290&amp;F290&amp;G290</f>
        <v>00005020152541244200</v>
      </c>
      <c r="L290" s="109" t="s">
        <v>460</v>
      </c>
    </row>
    <row r="291" spans="1:12" ht="12.75">
      <c r="A291" s="101" t="s">
        <v>189</v>
      </c>
      <c r="B291" s="102" t="s">
        <v>7</v>
      </c>
      <c r="C291" s="103" t="s">
        <v>97</v>
      </c>
      <c r="D291" s="129" t="s">
        <v>448</v>
      </c>
      <c r="E291" s="129" t="s">
        <v>456</v>
      </c>
      <c r="F291" s="129" t="s">
        <v>203</v>
      </c>
      <c r="G291" s="104" t="s">
        <v>188</v>
      </c>
      <c r="H291" s="98">
        <v>180000</v>
      </c>
      <c r="I291" s="105">
        <v>38536.78</v>
      </c>
      <c r="J291" s="106">
        <f>H291-I291</f>
        <v>141463.22</v>
      </c>
      <c r="K291" s="123" t="str">
        <f>C291&amp;D291&amp;E291&amp;F291&amp;G291</f>
        <v>00005020152541244220</v>
      </c>
      <c r="L291" s="109" t="s">
        <v>461</v>
      </c>
    </row>
    <row r="292" spans="1:12" s="84" customFormat="1" ht="12.75">
      <c r="A292" s="79" t="s">
        <v>192</v>
      </c>
      <c r="B292" s="78" t="s">
        <v>7</v>
      </c>
      <c r="C292" s="126" t="s">
        <v>97</v>
      </c>
      <c r="D292" s="130" t="s">
        <v>448</v>
      </c>
      <c r="E292" s="130" t="s">
        <v>456</v>
      </c>
      <c r="F292" s="130" t="s">
        <v>203</v>
      </c>
      <c r="G292" s="127" t="s">
        <v>193</v>
      </c>
      <c r="H292" s="80">
        <v>180000</v>
      </c>
      <c r="I292" s="81">
        <v>38536.78</v>
      </c>
      <c r="J292" s="82">
        <f>H292-I292</f>
        <v>141463.22</v>
      </c>
      <c r="K292" s="123" t="str">
        <f>C292&amp;D292&amp;E292&amp;F292&amp;G292</f>
        <v>00005020152541244225</v>
      </c>
      <c r="L292" s="83" t="str">
        <f>C292&amp;D292&amp;E292&amp;F292&amp;G292</f>
        <v>00005020152541244225</v>
      </c>
    </row>
    <row r="293" spans="1:12" ht="22.5">
      <c r="A293" s="101" t="s">
        <v>462</v>
      </c>
      <c r="B293" s="102" t="s">
        <v>7</v>
      </c>
      <c r="C293" s="103" t="s">
        <v>97</v>
      </c>
      <c r="D293" s="129" t="s">
        <v>448</v>
      </c>
      <c r="E293" s="129" t="s">
        <v>464</v>
      </c>
      <c r="F293" s="129" t="s">
        <v>97</v>
      </c>
      <c r="G293" s="104" t="s">
        <v>97</v>
      </c>
      <c r="H293" s="98">
        <v>30000</v>
      </c>
      <c r="I293" s="105"/>
      <c r="J293" s="106">
        <f>H293-I293</f>
        <v>30000</v>
      </c>
      <c r="K293" s="123" t="str">
        <f>C293&amp;D293&amp;E293&amp;F293&amp;G293</f>
        <v>00005020152542000000</v>
      </c>
      <c r="L293" s="109" t="s">
        <v>463</v>
      </c>
    </row>
    <row r="294" spans="1:12" ht="22.5">
      <c r="A294" s="101" t="s">
        <v>179</v>
      </c>
      <c r="B294" s="102" t="s">
        <v>7</v>
      </c>
      <c r="C294" s="103" t="s">
        <v>97</v>
      </c>
      <c r="D294" s="129" t="s">
        <v>448</v>
      </c>
      <c r="E294" s="129" t="s">
        <v>464</v>
      </c>
      <c r="F294" s="129" t="s">
        <v>7</v>
      </c>
      <c r="G294" s="104" t="s">
        <v>97</v>
      </c>
      <c r="H294" s="98">
        <v>30000</v>
      </c>
      <c r="I294" s="105"/>
      <c r="J294" s="106">
        <f>H294-I294</f>
        <v>30000</v>
      </c>
      <c r="K294" s="123" t="str">
        <f>C294&amp;D294&amp;E294&amp;F294&amp;G294</f>
        <v>00005020152542200000</v>
      </c>
      <c r="L294" s="109" t="s">
        <v>465</v>
      </c>
    </row>
    <row r="295" spans="1:12" ht="22.5">
      <c r="A295" s="101" t="s">
        <v>182</v>
      </c>
      <c r="B295" s="102" t="s">
        <v>7</v>
      </c>
      <c r="C295" s="103" t="s">
        <v>97</v>
      </c>
      <c r="D295" s="129" t="s">
        <v>448</v>
      </c>
      <c r="E295" s="129" t="s">
        <v>464</v>
      </c>
      <c r="F295" s="129" t="s">
        <v>180</v>
      </c>
      <c r="G295" s="104" t="s">
        <v>97</v>
      </c>
      <c r="H295" s="98">
        <v>30000</v>
      </c>
      <c r="I295" s="105"/>
      <c r="J295" s="106">
        <f>H295-I295</f>
        <v>30000</v>
      </c>
      <c r="K295" s="123" t="str">
        <f>C295&amp;D295&amp;E295&amp;F295&amp;G295</f>
        <v>00005020152542240000</v>
      </c>
      <c r="L295" s="109" t="s">
        <v>466</v>
      </c>
    </row>
    <row r="296" spans="1:12" ht="22.5">
      <c r="A296" s="101" t="s">
        <v>201</v>
      </c>
      <c r="B296" s="102" t="s">
        <v>7</v>
      </c>
      <c r="C296" s="103" t="s">
        <v>97</v>
      </c>
      <c r="D296" s="129" t="s">
        <v>448</v>
      </c>
      <c r="E296" s="129" t="s">
        <v>464</v>
      </c>
      <c r="F296" s="129" t="s">
        <v>203</v>
      </c>
      <c r="G296" s="104" t="s">
        <v>97</v>
      </c>
      <c r="H296" s="98">
        <v>30000</v>
      </c>
      <c r="I296" s="105"/>
      <c r="J296" s="106">
        <f>H296-I296</f>
        <v>30000</v>
      </c>
      <c r="K296" s="123" t="str">
        <f>C296&amp;D296&amp;E296&amp;F296&amp;G296</f>
        <v>00005020152542244000</v>
      </c>
      <c r="L296" s="109" t="s">
        <v>467</v>
      </c>
    </row>
    <row r="297" spans="1:12" ht="12.75">
      <c r="A297" s="101" t="s">
        <v>144</v>
      </c>
      <c r="B297" s="102" t="s">
        <v>7</v>
      </c>
      <c r="C297" s="103" t="s">
        <v>97</v>
      </c>
      <c r="D297" s="129" t="s">
        <v>448</v>
      </c>
      <c r="E297" s="129" t="s">
        <v>464</v>
      </c>
      <c r="F297" s="129" t="s">
        <v>203</v>
      </c>
      <c r="G297" s="104" t="s">
        <v>7</v>
      </c>
      <c r="H297" s="98">
        <v>30000</v>
      </c>
      <c r="I297" s="105"/>
      <c r="J297" s="106">
        <f>H297-I297</f>
        <v>30000</v>
      </c>
      <c r="K297" s="123" t="str">
        <f>C297&amp;D297&amp;E297&amp;F297&amp;G297</f>
        <v>00005020152542244200</v>
      </c>
      <c r="L297" s="109" t="s">
        <v>468</v>
      </c>
    </row>
    <row r="298" spans="1:12" ht="12.75">
      <c r="A298" s="101" t="s">
        <v>189</v>
      </c>
      <c r="B298" s="102" t="s">
        <v>7</v>
      </c>
      <c r="C298" s="103" t="s">
        <v>97</v>
      </c>
      <c r="D298" s="129" t="s">
        <v>448</v>
      </c>
      <c r="E298" s="129" t="s">
        <v>464</v>
      </c>
      <c r="F298" s="129" t="s">
        <v>203</v>
      </c>
      <c r="G298" s="104" t="s">
        <v>188</v>
      </c>
      <c r="H298" s="98">
        <v>30000</v>
      </c>
      <c r="I298" s="105"/>
      <c r="J298" s="106">
        <f>H298-I298</f>
        <v>30000</v>
      </c>
      <c r="K298" s="123" t="str">
        <f>C298&amp;D298&amp;E298&amp;F298&amp;G298</f>
        <v>00005020152542244220</v>
      </c>
      <c r="L298" s="109" t="s">
        <v>469</v>
      </c>
    </row>
    <row r="299" spans="1:12" s="84" customFormat="1" ht="12.75">
      <c r="A299" s="79" t="s">
        <v>192</v>
      </c>
      <c r="B299" s="78" t="s">
        <v>7</v>
      </c>
      <c r="C299" s="126" t="s">
        <v>97</v>
      </c>
      <c r="D299" s="130" t="s">
        <v>448</v>
      </c>
      <c r="E299" s="130" t="s">
        <v>464</v>
      </c>
      <c r="F299" s="130" t="s">
        <v>203</v>
      </c>
      <c r="G299" s="127" t="s">
        <v>193</v>
      </c>
      <c r="H299" s="80">
        <v>30000</v>
      </c>
      <c r="I299" s="81"/>
      <c r="J299" s="82">
        <f>H299-I299</f>
        <v>30000</v>
      </c>
      <c r="K299" s="123" t="str">
        <f>C299&amp;D299&amp;E299&amp;F299&amp;G299</f>
        <v>00005020152542244225</v>
      </c>
      <c r="L299" s="83" t="str">
        <f>C299&amp;D299&amp;E299&amp;F299&amp;G299</f>
        <v>00005020152542244225</v>
      </c>
    </row>
    <row r="300" spans="1:12" ht="22.5">
      <c r="A300" s="101" t="s">
        <v>470</v>
      </c>
      <c r="B300" s="102" t="s">
        <v>7</v>
      </c>
      <c r="C300" s="103" t="s">
        <v>97</v>
      </c>
      <c r="D300" s="129" t="s">
        <v>448</v>
      </c>
      <c r="E300" s="129" t="s">
        <v>472</v>
      </c>
      <c r="F300" s="129" t="s">
        <v>97</v>
      </c>
      <c r="G300" s="104" t="s">
        <v>97</v>
      </c>
      <c r="H300" s="98">
        <v>60000</v>
      </c>
      <c r="I300" s="105"/>
      <c r="J300" s="106">
        <f>H300-I300</f>
        <v>60000</v>
      </c>
      <c r="K300" s="123" t="str">
        <f>C300&amp;D300&amp;E300&amp;F300&amp;G300</f>
        <v>00005020154201000000</v>
      </c>
      <c r="L300" s="109" t="s">
        <v>471</v>
      </c>
    </row>
    <row r="301" spans="1:12" ht="33.75">
      <c r="A301" s="101" t="s">
        <v>474</v>
      </c>
      <c r="B301" s="102" t="s">
        <v>7</v>
      </c>
      <c r="C301" s="103" t="s">
        <v>97</v>
      </c>
      <c r="D301" s="129" t="s">
        <v>448</v>
      </c>
      <c r="E301" s="129" t="s">
        <v>472</v>
      </c>
      <c r="F301" s="129" t="s">
        <v>475</v>
      </c>
      <c r="G301" s="104" t="s">
        <v>97</v>
      </c>
      <c r="H301" s="98">
        <v>60000</v>
      </c>
      <c r="I301" s="105"/>
      <c r="J301" s="106">
        <f>H301-I301</f>
        <v>60000</v>
      </c>
      <c r="K301" s="123" t="str">
        <f>C301&amp;D301&amp;E301&amp;F301&amp;G301</f>
        <v>00005020154201400000</v>
      </c>
      <c r="L301" s="109" t="s">
        <v>473</v>
      </c>
    </row>
    <row r="302" spans="1:12" ht="12.75">
      <c r="A302" s="101" t="s">
        <v>476</v>
      </c>
      <c r="B302" s="102" t="s">
        <v>7</v>
      </c>
      <c r="C302" s="103" t="s">
        <v>97</v>
      </c>
      <c r="D302" s="129" t="s">
        <v>448</v>
      </c>
      <c r="E302" s="129" t="s">
        <v>472</v>
      </c>
      <c r="F302" s="129" t="s">
        <v>478</v>
      </c>
      <c r="G302" s="104" t="s">
        <v>97</v>
      </c>
      <c r="H302" s="98">
        <v>60000</v>
      </c>
      <c r="I302" s="105"/>
      <c r="J302" s="106">
        <f>H302-I302</f>
        <v>60000</v>
      </c>
      <c r="K302" s="123" t="str">
        <f>C302&amp;D302&amp;E302&amp;F302&amp;G302</f>
        <v>00005020154201410000</v>
      </c>
      <c r="L302" s="109" t="s">
        <v>477</v>
      </c>
    </row>
    <row r="303" spans="1:12" ht="33.75">
      <c r="A303" s="101" t="s">
        <v>479</v>
      </c>
      <c r="B303" s="102" t="s">
        <v>7</v>
      </c>
      <c r="C303" s="103" t="s">
        <v>97</v>
      </c>
      <c r="D303" s="129" t="s">
        <v>448</v>
      </c>
      <c r="E303" s="129" t="s">
        <v>472</v>
      </c>
      <c r="F303" s="129" t="s">
        <v>481</v>
      </c>
      <c r="G303" s="104" t="s">
        <v>97</v>
      </c>
      <c r="H303" s="98">
        <v>60000</v>
      </c>
      <c r="I303" s="105"/>
      <c r="J303" s="106">
        <f>H303-I303</f>
        <v>60000</v>
      </c>
      <c r="K303" s="123" t="str">
        <f>C303&amp;D303&amp;E303&amp;F303&amp;G303</f>
        <v>00005020154201414000</v>
      </c>
      <c r="L303" s="109" t="s">
        <v>480</v>
      </c>
    </row>
    <row r="304" spans="1:12" ht="12.75">
      <c r="A304" s="101" t="s">
        <v>196</v>
      </c>
      <c r="B304" s="102" t="s">
        <v>7</v>
      </c>
      <c r="C304" s="103" t="s">
        <v>97</v>
      </c>
      <c r="D304" s="129" t="s">
        <v>448</v>
      </c>
      <c r="E304" s="129" t="s">
        <v>472</v>
      </c>
      <c r="F304" s="129" t="s">
        <v>481</v>
      </c>
      <c r="G304" s="104" t="s">
        <v>197</v>
      </c>
      <c r="H304" s="98">
        <v>60000</v>
      </c>
      <c r="I304" s="105"/>
      <c r="J304" s="106">
        <f>H304-I304</f>
        <v>60000</v>
      </c>
      <c r="K304" s="123" t="str">
        <f>C304&amp;D304&amp;E304&amp;F304&amp;G304</f>
        <v>00005020154201414300</v>
      </c>
      <c r="L304" s="109" t="s">
        <v>482</v>
      </c>
    </row>
    <row r="305" spans="1:12" s="84" customFormat="1" ht="12.75">
      <c r="A305" s="79" t="s">
        <v>200</v>
      </c>
      <c r="B305" s="78" t="s">
        <v>7</v>
      </c>
      <c r="C305" s="126" t="s">
        <v>97</v>
      </c>
      <c r="D305" s="130" t="s">
        <v>448</v>
      </c>
      <c r="E305" s="130" t="s">
        <v>472</v>
      </c>
      <c r="F305" s="130" t="s">
        <v>481</v>
      </c>
      <c r="G305" s="127" t="s">
        <v>199</v>
      </c>
      <c r="H305" s="80">
        <v>60000</v>
      </c>
      <c r="I305" s="81"/>
      <c r="J305" s="82">
        <f>H305-I305</f>
        <v>60000</v>
      </c>
      <c r="K305" s="123" t="str">
        <f>C305&amp;D305&amp;E305&amp;F305&amp;G305</f>
        <v>00005020154201414310</v>
      </c>
      <c r="L305" s="83" t="str">
        <f>C305&amp;D305&amp;E305&amp;F305&amp;G305</f>
        <v>00005020154201414310</v>
      </c>
    </row>
    <row r="306" spans="1:12" ht="12.75">
      <c r="A306" s="101" t="s">
        <v>439</v>
      </c>
      <c r="B306" s="102" t="s">
        <v>7</v>
      </c>
      <c r="C306" s="103" t="s">
        <v>97</v>
      </c>
      <c r="D306" s="129" t="s">
        <v>448</v>
      </c>
      <c r="E306" s="129" t="s">
        <v>484</v>
      </c>
      <c r="F306" s="129" t="s">
        <v>97</v>
      </c>
      <c r="G306" s="104" t="s">
        <v>97</v>
      </c>
      <c r="H306" s="98">
        <v>50000</v>
      </c>
      <c r="I306" s="105"/>
      <c r="J306" s="106">
        <f>H306-I306</f>
        <v>50000</v>
      </c>
      <c r="K306" s="123" t="str">
        <f>C306&amp;D306&amp;E306&amp;F306&amp;G306</f>
        <v>00005020159999000000</v>
      </c>
      <c r="L306" s="109" t="s">
        <v>483</v>
      </c>
    </row>
    <row r="307" spans="1:12" ht="22.5">
      <c r="A307" s="101" t="s">
        <v>179</v>
      </c>
      <c r="B307" s="102" t="s">
        <v>7</v>
      </c>
      <c r="C307" s="103" t="s">
        <v>97</v>
      </c>
      <c r="D307" s="129" t="s">
        <v>448</v>
      </c>
      <c r="E307" s="129" t="s">
        <v>484</v>
      </c>
      <c r="F307" s="129" t="s">
        <v>7</v>
      </c>
      <c r="G307" s="104" t="s">
        <v>97</v>
      </c>
      <c r="H307" s="98">
        <v>50000</v>
      </c>
      <c r="I307" s="105"/>
      <c r="J307" s="106">
        <f>H307-I307</f>
        <v>50000</v>
      </c>
      <c r="K307" s="123" t="str">
        <f>C307&amp;D307&amp;E307&amp;F307&amp;G307</f>
        <v>00005020159999200000</v>
      </c>
      <c r="L307" s="109" t="s">
        <v>485</v>
      </c>
    </row>
    <row r="308" spans="1:12" ht="22.5">
      <c r="A308" s="101" t="s">
        <v>182</v>
      </c>
      <c r="B308" s="102" t="s">
        <v>7</v>
      </c>
      <c r="C308" s="103" t="s">
        <v>97</v>
      </c>
      <c r="D308" s="129" t="s">
        <v>448</v>
      </c>
      <c r="E308" s="129" t="s">
        <v>484</v>
      </c>
      <c r="F308" s="129" t="s">
        <v>180</v>
      </c>
      <c r="G308" s="104" t="s">
        <v>97</v>
      </c>
      <c r="H308" s="98">
        <v>50000</v>
      </c>
      <c r="I308" s="105"/>
      <c r="J308" s="106">
        <f>H308-I308</f>
        <v>50000</v>
      </c>
      <c r="K308" s="123" t="str">
        <f>C308&amp;D308&amp;E308&amp;F308&amp;G308</f>
        <v>00005020159999240000</v>
      </c>
      <c r="L308" s="109" t="s">
        <v>486</v>
      </c>
    </row>
    <row r="309" spans="1:12" ht="22.5">
      <c r="A309" s="101" t="s">
        <v>201</v>
      </c>
      <c r="B309" s="102" t="s">
        <v>7</v>
      </c>
      <c r="C309" s="103" t="s">
        <v>97</v>
      </c>
      <c r="D309" s="129" t="s">
        <v>448</v>
      </c>
      <c r="E309" s="129" t="s">
        <v>484</v>
      </c>
      <c r="F309" s="129" t="s">
        <v>203</v>
      </c>
      <c r="G309" s="104" t="s">
        <v>97</v>
      </c>
      <c r="H309" s="98">
        <v>50000</v>
      </c>
      <c r="I309" s="105"/>
      <c r="J309" s="106">
        <f>H309-I309</f>
        <v>50000</v>
      </c>
      <c r="K309" s="123" t="str">
        <f>C309&amp;D309&amp;E309&amp;F309&amp;G309</f>
        <v>00005020159999244000</v>
      </c>
      <c r="L309" s="109" t="s">
        <v>487</v>
      </c>
    </row>
    <row r="310" spans="1:12" ht="12.75">
      <c r="A310" s="101" t="s">
        <v>144</v>
      </c>
      <c r="B310" s="102" t="s">
        <v>7</v>
      </c>
      <c r="C310" s="103" t="s">
        <v>97</v>
      </c>
      <c r="D310" s="129" t="s">
        <v>448</v>
      </c>
      <c r="E310" s="129" t="s">
        <v>484</v>
      </c>
      <c r="F310" s="129" t="s">
        <v>203</v>
      </c>
      <c r="G310" s="104" t="s">
        <v>7</v>
      </c>
      <c r="H310" s="98">
        <v>50000</v>
      </c>
      <c r="I310" s="105"/>
      <c r="J310" s="106">
        <f>H310-I310</f>
        <v>50000</v>
      </c>
      <c r="K310" s="123" t="str">
        <f>C310&amp;D310&amp;E310&amp;F310&amp;G310</f>
        <v>00005020159999244200</v>
      </c>
      <c r="L310" s="109" t="s">
        <v>488</v>
      </c>
    </row>
    <row r="311" spans="1:12" ht="12.75">
      <c r="A311" s="101" t="s">
        <v>189</v>
      </c>
      <c r="B311" s="102" t="s">
        <v>7</v>
      </c>
      <c r="C311" s="103" t="s">
        <v>97</v>
      </c>
      <c r="D311" s="129" t="s">
        <v>448</v>
      </c>
      <c r="E311" s="129" t="s">
        <v>484</v>
      </c>
      <c r="F311" s="129" t="s">
        <v>203</v>
      </c>
      <c r="G311" s="104" t="s">
        <v>188</v>
      </c>
      <c r="H311" s="98">
        <v>50000</v>
      </c>
      <c r="I311" s="105"/>
      <c r="J311" s="106">
        <f>H311-I311</f>
        <v>50000</v>
      </c>
      <c r="K311" s="123" t="str">
        <f>C311&amp;D311&amp;E311&amp;F311&amp;G311</f>
        <v>00005020159999244220</v>
      </c>
      <c r="L311" s="109" t="s">
        <v>489</v>
      </c>
    </row>
    <row r="312" spans="1:12" s="84" customFormat="1" ht="12.75">
      <c r="A312" s="79" t="s">
        <v>192</v>
      </c>
      <c r="B312" s="78" t="s">
        <v>7</v>
      </c>
      <c r="C312" s="126" t="s">
        <v>97</v>
      </c>
      <c r="D312" s="130" t="s">
        <v>448</v>
      </c>
      <c r="E312" s="130" t="s">
        <v>484</v>
      </c>
      <c r="F312" s="130" t="s">
        <v>203</v>
      </c>
      <c r="G312" s="127" t="s">
        <v>193</v>
      </c>
      <c r="H312" s="80">
        <v>40000</v>
      </c>
      <c r="I312" s="81"/>
      <c r="J312" s="82">
        <f>H312-I312</f>
        <v>40000</v>
      </c>
      <c r="K312" s="123" t="str">
        <f>C312&amp;D312&amp;E312&amp;F312&amp;G312</f>
        <v>00005020159999244225</v>
      </c>
      <c r="L312" s="83" t="str">
        <f>C312&amp;D312&amp;E312&amp;F312&amp;G312</f>
        <v>00005020159999244225</v>
      </c>
    </row>
    <row r="313" spans="1:12" s="84" customFormat="1" ht="12.75">
      <c r="A313" s="79" t="s">
        <v>194</v>
      </c>
      <c r="B313" s="78" t="s">
        <v>7</v>
      </c>
      <c r="C313" s="126" t="s">
        <v>97</v>
      </c>
      <c r="D313" s="130" t="s">
        <v>448</v>
      </c>
      <c r="E313" s="130" t="s">
        <v>484</v>
      </c>
      <c r="F313" s="130" t="s">
        <v>203</v>
      </c>
      <c r="G313" s="127" t="s">
        <v>195</v>
      </c>
      <c r="H313" s="80">
        <v>10000</v>
      </c>
      <c r="I313" s="81"/>
      <c r="J313" s="82">
        <f>H313-I313</f>
        <v>10000</v>
      </c>
      <c r="K313" s="123" t="str">
        <f>C313&amp;D313&amp;E313&amp;F313&amp;G313</f>
        <v>00005020159999244226</v>
      </c>
      <c r="L313" s="83" t="str">
        <f>C313&amp;D313&amp;E313&amp;F313&amp;G313</f>
        <v>00005020159999244226</v>
      </c>
    </row>
    <row r="314" spans="1:12" ht="33.75">
      <c r="A314" s="101" t="s">
        <v>490</v>
      </c>
      <c r="B314" s="102" t="s">
        <v>7</v>
      </c>
      <c r="C314" s="103" t="s">
        <v>97</v>
      </c>
      <c r="D314" s="129" t="s">
        <v>448</v>
      </c>
      <c r="E314" s="129" t="s">
        <v>492</v>
      </c>
      <c r="F314" s="129" t="s">
        <v>97</v>
      </c>
      <c r="G314" s="104" t="s">
        <v>97</v>
      </c>
      <c r="H314" s="98">
        <v>2934000</v>
      </c>
      <c r="I314" s="105">
        <v>661426</v>
      </c>
      <c r="J314" s="106">
        <f>H314-I314</f>
        <v>2272574</v>
      </c>
      <c r="K314" s="123" t="str">
        <f>C314&amp;D314&amp;E314&amp;F314&amp;G314</f>
        <v>00005029210000000000</v>
      </c>
      <c r="L314" s="109" t="s">
        <v>491</v>
      </c>
    </row>
    <row r="315" spans="1:12" ht="56.25">
      <c r="A315" s="101" t="s">
        <v>493</v>
      </c>
      <c r="B315" s="102" t="s">
        <v>7</v>
      </c>
      <c r="C315" s="103" t="s">
        <v>97</v>
      </c>
      <c r="D315" s="129" t="s">
        <v>448</v>
      </c>
      <c r="E315" s="129" t="s">
        <v>495</v>
      </c>
      <c r="F315" s="129" t="s">
        <v>97</v>
      </c>
      <c r="G315" s="104" t="s">
        <v>97</v>
      </c>
      <c r="H315" s="98">
        <v>2934000</v>
      </c>
      <c r="I315" s="105">
        <v>661426</v>
      </c>
      <c r="J315" s="106">
        <f>H315-I315</f>
        <v>2272574</v>
      </c>
      <c r="K315" s="123" t="str">
        <f>C315&amp;D315&amp;E315&amp;F315&amp;G315</f>
        <v>00005029217026000000</v>
      </c>
      <c r="L315" s="109" t="s">
        <v>494</v>
      </c>
    </row>
    <row r="316" spans="1:12" ht="12.75">
      <c r="A316" s="101" t="s">
        <v>214</v>
      </c>
      <c r="B316" s="102" t="s">
        <v>7</v>
      </c>
      <c r="C316" s="103" t="s">
        <v>97</v>
      </c>
      <c r="D316" s="129" t="s">
        <v>448</v>
      </c>
      <c r="E316" s="129" t="s">
        <v>495</v>
      </c>
      <c r="F316" s="129" t="s">
        <v>213</v>
      </c>
      <c r="G316" s="104" t="s">
        <v>97</v>
      </c>
      <c r="H316" s="98">
        <v>2934000</v>
      </c>
      <c r="I316" s="105">
        <v>661426</v>
      </c>
      <c r="J316" s="106">
        <f>H316-I316</f>
        <v>2272574</v>
      </c>
      <c r="K316" s="123" t="str">
        <f>C316&amp;D316&amp;E316&amp;F316&amp;G316</f>
        <v>00005029217026800000</v>
      </c>
      <c r="L316" s="109" t="s">
        <v>496</v>
      </c>
    </row>
    <row r="317" spans="1:12" ht="45">
      <c r="A317" s="101" t="s">
        <v>498</v>
      </c>
      <c r="B317" s="102" t="s">
        <v>7</v>
      </c>
      <c r="C317" s="103" t="s">
        <v>97</v>
      </c>
      <c r="D317" s="129" t="s">
        <v>448</v>
      </c>
      <c r="E317" s="129" t="s">
        <v>495</v>
      </c>
      <c r="F317" s="129" t="s">
        <v>499</v>
      </c>
      <c r="G317" s="104" t="s">
        <v>97</v>
      </c>
      <c r="H317" s="98">
        <v>2934000</v>
      </c>
      <c r="I317" s="105">
        <v>661426</v>
      </c>
      <c r="J317" s="106">
        <f>H317-I317</f>
        <v>2272574</v>
      </c>
      <c r="K317" s="123" t="str">
        <f>C317&amp;D317&amp;E317&amp;F317&amp;G317</f>
        <v>00005029217026810000</v>
      </c>
      <c r="L317" s="109" t="s">
        <v>497</v>
      </c>
    </row>
    <row r="318" spans="1:12" ht="12.75">
      <c r="A318" s="101" t="s">
        <v>144</v>
      </c>
      <c r="B318" s="102" t="s">
        <v>7</v>
      </c>
      <c r="C318" s="103" t="s">
        <v>97</v>
      </c>
      <c r="D318" s="129" t="s">
        <v>448</v>
      </c>
      <c r="E318" s="129" t="s">
        <v>495</v>
      </c>
      <c r="F318" s="129" t="s">
        <v>499</v>
      </c>
      <c r="G318" s="104" t="s">
        <v>7</v>
      </c>
      <c r="H318" s="98">
        <v>2934000</v>
      </c>
      <c r="I318" s="105">
        <v>661426</v>
      </c>
      <c r="J318" s="106">
        <f>H318-I318</f>
        <v>2272574</v>
      </c>
      <c r="K318" s="123" t="str">
        <f>C318&amp;D318&amp;E318&amp;F318&amp;G318</f>
        <v>00005029217026810200</v>
      </c>
      <c r="L318" s="109" t="s">
        <v>500</v>
      </c>
    </row>
    <row r="319" spans="1:12" ht="12.75">
      <c r="A319" s="101" t="s">
        <v>501</v>
      </c>
      <c r="B319" s="102" t="s">
        <v>7</v>
      </c>
      <c r="C319" s="103" t="s">
        <v>97</v>
      </c>
      <c r="D319" s="129" t="s">
        <v>448</v>
      </c>
      <c r="E319" s="129" t="s">
        <v>495</v>
      </c>
      <c r="F319" s="129" t="s">
        <v>499</v>
      </c>
      <c r="G319" s="104" t="s">
        <v>180</v>
      </c>
      <c r="H319" s="98">
        <v>2934000</v>
      </c>
      <c r="I319" s="105">
        <v>661426</v>
      </c>
      <c r="J319" s="106">
        <f>H319-I319</f>
        <v>2272574</v>
      </c>
      <c r="K319" s="123" t="str">
        <f>C319&amp;D319&amp;E319&amp;F319&amp;G319</f>
        <v>00005029217026810240</v>
      </c>
      <c r="L319" s="109" t="s">
        <v>502</v>
      </c>
    </row>
    <row r="320" spans="1:12" s="84" customFormat="1" ht="33.75">
      <c r="A320" s="79" t="s">
        <v>503</v>
      </c>
      <c r="B320" s="78" t="s">
        <v>7</v>
      </c>
      <c r="C320" s="126" t="s">
        <v>97</v>
      </c>
      <c r="D320" s="130" t="s">
        <v>448</v>
      </c>
      <c r="E320" s="130" t="s">
        <v>495</v>
      </c>
      <c r="F320" s="130" t="s">
        <v>499</v>
      </c>
      <c r="G320" s="127" t="s">
        <v>185</v>
      </c>
      <c r="H320" s="80">
        <v>2934000</v>
      </c>
      <c r="I320" s="81">
        <v>661426</v>
      </c>
      <c r="J320" s="82">
        <f>H320-I320</f>
        <v>2272574</v>
      </c>
      <c r="K320" s="123" t="str">
        <f>C320&amp;D320&amp;E320&amp;F320&amp;G320</f>
        <v>00005029217026810242</v>
      </c>
      <c r="L320" s="83" t="str">
        <f>C320&amp;D320&amp;E320&amp;F320&amp;G320</f>
        <v>00005029217026810242</v>
      </c>
    </row>
    <row r="321" spans="1:12" ht="33.75">
      <c r="A321" s="101" t="s">
        <v>229</v>
      </c>
      <c r="B321" s="102" t="s">
        <v>7</v>
      </c>
      <c r="C321" s="103" t="s">
        <v>97</v>
      </c>
      <c r="D321" s="129" t="s">
        <v>448</v>
      </c>
      <c r="E321" s="129" t="s">
        <v>231</v>
      </c>
      <c r="F321" s="129" t="s">
        <v>97</v>
      </c>
      <c r="G321" s="104" t="s">
        <v>97</v>
      </c>
      <c r="H321" s="98">
        <v>30700</v>
      </c>
      <c r="I321" s="105">
        <v>6900</v>
      </c>
      <c r="J321" s="106">
        <f>H321-I321</f>
        <v>23800</v>
      </c>
      <c r="K321" s="123" t="str">
        <f>C321&amp;D321&amp;E321&amp;F321&amp;G321</f>
        <v>00005029300000000000</v>
      </c>
      <c r="L321" s="109" t="s">
        <v>504</v>
      </c>
    </row>
    <row r="322" spans="1:12" ht="33.75">
      <c r="A322" s="101" t="s">
        <v>505</v>
      </c>
      <c r="B322" s="102" t="s">
        <v>7</v>
      </c>
      <c r="C322" s="103" t="s">
        <v>97</v>
      </c>
      <c r="D322" s="129" t="s">
        <v>448</v>
      </c>
      <c r="E322" s="129" t="s">
        <v>507</v>
      </c>
      <c r="F322" s="129" t="s">
        <v>97</v>
      </c>
      <c r="G322" s="104" t="s">
        <v>97</v>
      </c>
      <c r="H322" s="98">
        <v>30700</v>
      </c>
      <c r="I322" s="105">
        <v>6900</v>
      </c>
      <c r="J322" s="106">
        <f>H322-I322</f>
        <v>23800</v>
      </c>
      <c r="K322" s="123" t="str">
        <f>C322&amp;D322&amp;E322&amp;F322&amp;G322</f>
        <v>00005029330000000000</v>
      </c>
      <c r="L322" s="109" t="s">
        <v>506</v>
      </c>
    </row>
    <row r="323" spans="1:12" ht="22.5">
      <c r="A323" s="101" t="s">
        <v>235</v>
      </c>
      <c r="B323" s="102" t="s">
        <v>7</v>
      </c>
      <c r="C323" s="103" t="s">
        <v>97</v>
      </c>
      <c r="D323" s="129" t="s">
        <v>448</v>
      </c>
      <c r="E323" s="129" t="s">
        <v>509</v>
      </c>
      <c r="F323" s="129" t="s">
        <v>97</v>
      </c>
      <c r="G323" s="104" t="s">
        <v>97</v>
      </c>
      <c r="H323" s="98">
        <v>30700</v>
      </c>
      <c r="I323" s="105">
        <v>6900</v>
      </c>
      <c r="J323" s="106">
        <f>H323-I323</f>
        <v>23800</v>
      </c>
      <c r="K323" s="123" t="str">
        <f>C323&amp;D323&amp;E323&amp;F323&amp;G323</f>
        <v>00005029332222000000</v>
      </c>
      <c r="L323" s="109" t="s">
        <v>508</v>
      </c>
    </row>
    <row r="324" spans="1:12" ht="12.75">
      <c r="A324" s="101" t="s">
        <v>238</v>
      </c>
      <c r="B324" s="102" t="s">
        <v>7</v>
      </c>
      <c r="C324" s="103" t="s">
        <v>97</v>
      </c>
      <c r="D324" s="129" t="s">
        <v>448</v>
      </c>
      <c r="E324" s="129" t="s">
        <v>509</v>
      </c>
      <c r="F324" s="129" t="s">
        <v>8</v>
      </c>
      <c r="G324" s="104" t="s">
        <v>97</v>
      </c>
      <c r="H324" s="98">
        <v>30700</v>
      </c>
      <c r="I324" s="105">
        <v>6900</v>
      </c>
      <c r="J324" s="106">
        <f>H324-I324</f>
        <v>23800</v>
      </c>
      <c r="K324" s="123" t="str">
        <f>C324&amp;D324&amp;E324&amp;F324&amp;G324</f>
        <v>00005029332222500000</v>
      </c>
      <c r="L324" s="109" t="s">
        <v>510</v>
      </c>
    </row>
    <row r="325" spans="1:12" ht="12.75">
      <c r="A325" s="101" t="s">
        <v>240</v>
      </c>
      <c r="B325" s="102" t="s">
        <v>7</v>
      </c>
      <c r="C325" s="103" t="s">
        <v>97</v>
      </c>
      <c r="D325" s="129" t="s">
        <v>448</v>
      </c>
      <c r="E325" s="129" t="s">
        <v>509</v>
      </c>
      <c r="F325" s="129" t="s">
        <v>242</v>
      </c>
      <c r="G325" s="104" t="s">
        <v>97</v>
      </c>
      <c r="H325" s="98">
        <v>30700</v>
      </c>
      <c r="I325" s="105">
        <v>6900</v>
      </c>
      <c r="J325" s="106">
        <f>H325-I325</f>
        <v>23800</v>
      </c>
      <c r="K325" s="123" t="str">
        <f>C325&amp;D325&amp;E325&amp;F325&amp;G325</f>
        <v>00005029332222540000</v>
      </c>
      <c r="L325" s="109" t="s">
        <v>511</v>
      </c>
    </row>
    <row r="326" spans="1:12" ht="12.75">
      <c r="A326" s="101" t="s">
        <v>144</v>
      </c>
      <c r="B326" s="102" t="s">
        <v>7</v>
      </c>
      <c r="C326" s="103" t="s">
        <v>97</v>
      </c>
      <c r="D326" s="129" t="s">
        <v>448</v>
      </c>
      <c r="E326" s="129" t="s">
        <v>509</v>
      </c>
      <c r="F326" s="129" t="s">
        <v>242</v>
      </c>
      <c r="G326" s="104" t="s">
        <v>7</v>
      </c>
      <c r="H326" s="98">
        <v>30700</v>
      </c>
      <c r="I326" s="105">
        <v>6900</v>
      </c>
      <c r="J326" s="106">
        <f>H326-I326</f>
        <v>23800</v>
      </c>
      <c r="K326" s="123" t="str">
        <f>C326&amp;D326&amp;E326&amp;F326&amp;G326</f>
        <v>00005029332222540200</v>
      </c>
      <c r="L326" s="109" t="s">
        <v>512</v>
      </c>
    </row>
    <row r="327" spans="1:12" ht="12.75">
      <c r="A327" s="101" t="s">
        <v>244</v>
      </c>
      <c r="B327" s="102" t="s">
        <v>7</v>
      </c>
      <c r="C327" s="103" t="s">
        <v>97</v>
      </c>
      <c r="D327" s="129" t="s">
        <v>448</v>
      </c>
      <c r="E327" s="129" t="s">
        <v>509</v>
      </c>
      <c r="F327" s="129" t="s">
        <v>242</v>
      </c>
      <c r="G327" s="104" t="s">
        <v>245</v>
      </c>
      <c r="H327" s="98">
        <v>30700</v>
      </c>
      <c r="I327" s="105">
        <v>6900</v>
      </c>
      <c r="J327" s="106">
        <f>H327-I327</f>
        <v>23800</v>
      </c>
      <c r="K327" s="123" t="str">
        <f>C327&amp;D327&amp;E327&amp;F327&amp;G327</f>
        <v>00005029332222540250</v>
      </c>
      <c r="L327" s="109" t="s">
        <v>513</v>
      </c>
    </row>
    <row r="328" spans="1:12" s="84" customFormat="1" ht="22.5">
      <c r="A328" s="79" t="s">
        <v>247</v>
      </c>
      <c r="B328" s="78" t="s">
        <v>7</v>
      </c>
      <c r="C328" s="126" t="s">
        <v>97</v>
      </c>
      <c r="D328" s="130" t="s">
        <v>448</v>
      </c>
      <c r="E328" s="130" t="s">
        <v>509</v>
      </c>
      <c r="F328" s="130" t="s">
        <v>242</v>
      </c>
      <c r="G328" s="127" t="s">
        <v>248</v>
      </c>
      <c r="H328" s="80">
        <v>30700</v>
      </c>
      <c r="I328" s="81">
        <v>6900</v>
      </c>
      <c r="J328" s="82">
        <f>H328-I328</f>
        <v>23800</v>
      </c>
      <c r="K328" s="123" t="str">
        <f>C328&amp;D328&amp;E328&amp;F328&amp;G328</f>
        <v>00005029332222540251</v>
      </c>
      <c r="L328" s="83" t="str">
        <f>C328&amp;D328&amp;E328&amp;F328&amp;G328</f>
        <v>00005029332222540251</v>
      </c>
    </row>
    <row r="329" spans="1:12" ht="12.75">
      <c r="A329" s="101" t="s">
        <v>514</v>
      </c>
      <c r="B329" s="102" t="s">
        <v>7</v>
      </c>
      <c r="C329" s="103" t="s">
        <v>97</v>
      </c>
      <c r="D329" s="129" t="s">
        <v>515</v>
      </c>
      <c r="E329" s="129" t="s">
        <v>121</v>
      </c>
      <c r="F329" s="129" t="s">
        <v>97</v>
      </c>
      <c r="G329" s="104" t="s">
        <v>97</v>
      </c>
      <c r="H329" s="98">
        <v>2260000</v>
      </c>
      <c r="I329" s="105">
        <v>677258.52</v>
      </c>
      <c r="J329" s="106">
        <f>H329-I329</f>
        <v>1582741.48</v>
      </c>
      <c r="K329" s="123" t="str">
        <f>C329&amp;D329&amp;E329&amp;F329&amp;G329</f>
        <v>00005030000000000000</v>
      </c>
      <c r="L329" s="109" t="s">
        <v>516</v>
      </c>
    </row>
    <row r="330" spans="1:12" ht="56.25">
      <c r="A330" s="101" t="s">
        <v>281</v>
      </c>
      <c r="B330" s="102" t="s">
        <v>7</v>
      </c>
      <c r="C330" s="103" t="s">
        <v>97</v>
      </c>
      <c r="D330" s="129" t="s">
        <v>515</v>
      </c>
      <c r="E330" s="129" t="s">
        <v>283</v>
      </c>
      <c r="F330" s="129" t="s">
        <v>97</v>
      </c>
      <c r="G330" s="104" t="s">
        <v>97</v>
      </c>
      <c r="H330" s="98">
        <v>2260000</v>
      </c>
      <c r="I330" s="105">
        <v>677258.52</v>
      </c>
      <c r="J330" s="106">
        <f>H330-I330</f>
        <v>1582741.48</v>
      </c>
      <c r="K330" s="123" t="str">
        <f>C330&amp;D330&amp;E330&amp;F330&amp;G330</f>
        <v>00005030100000000000</v>
      </c>
      <c r="L330" s="109" t="s">
        <v>517</v>
      </c>
    </row>
    <row r="331" spans="1:12" ht="33.75">
      <c r="A331" s="101" t="s">
        <v>518</v>
      </c>
      <c r="B331" s="102" t="s">
        <v>7</v>
      </c>
      <c r="C331" s="103" t="s">
        <v>97</v>
      </c>
      <c r="D331" s="129" t="s">
        <v>515</v>
      </c>
      <c r="E331" s="129" t="s">
        <v>520</v>
      </c>
      <c r="F331" s="129" t="s">
        <v>97</v>
      </c>
      <c r="G331" s="104" t="s">
        <v>97</v>
      </c>
      <c r="H331" s="98">
        <v>200000</v>
      </c>
      <c r="I331" s="105"/>
      <c r="J331" s="106">
        <f>H331-I331</f>
        <v>200000</v>
      </c>
      <c r="K331" s="123" t="str">
        <f>C331&amp;D331&amp;E331&amp;F331&amp;G331</f>
        <v>00005030160000000000</v>
      </c>
      <c r="L331" s="109" t="s">
        <v>519</v>
      </c>
    </row>
    <row r="332" spans="1:12" ht="12.75">
      <c r="A332" s="101" t="s">
        <v>521</v>
      </c>
      <c r="B332" s="102" t="s">
        <v>7</v>
      </c>
      <c r="C332" s="103" t="s">
        <v>97</v>
      </c>
      <c r="D332" s="129" t="s">
        <v>515</v>
      </c>
      <c r="E332" s="129" t="s">
        <v>523</v>
      </c>
      <c r="F332" s="129" t="s">
        <v>97</v>
      </c>
      <c r="G332" s="104" t="s">
        <v>97</v>
      </c>
      <c r="H332" s="98">
        <v>200000</v>
      </c>
      <c r="I332" s="105"/>
      <c r="J332" s="106">
        <f>H332-I332</f>
        <v>200000</v>
      </c>
      <c r="K332" s="123" t="str">
        <f>C332&amp;D332&amp;E332&amp;F332&amp;G332</f>
        <v>00005030162561000000</v>
      </c>
      <c r="L332" s="109" t="s">
        <v>522</v>
      </c>
    </row>
    <row r="333" spans="1:12" ht="22.5">
      <c r="A333" s="101" t="s">
        <v>179</v>
      </c>
      <c r="B333" s="102" t="s">
        <v>7</v>
      </c>
      <c r="C333" s="103" t="s">
        <v>97</v>
      </c>
      <c r="D333" s="129" t="s">
        <v>515</v>
      </c>
      <c r="E333" s="129" t="s">
        <v>523</v>
      </c>
      <c r="F333" s="129" t="s">
        <v>7</v>
      </c>
      <c r="G333" s="104" t="s">
        <v>97</v>
      </c>
      <c r="H333" s="98">
        <v>200000</v>
      </c>
      <c r="I333" s="105"/>
      <c r="J333" s="106">
        <f>H333-I333</f>
        <v>200000</v>
      </c>
      <c r="K333" s="123" t="str">
        <f>C333&amp;D333&amp;E333&amp;F333&amp;G333</f>
        <v>00005030162561200000</v>
      </c>
      <c r="L333" s="109" t="s">
        <v>524</v>
      </c>
    </row>
    <row r="334" spans="1:12" ht="22.5">
      <c r="A334" s="101" t="s">
        <v>182</v>
      </c>
      <c r="B334" s="102" t="s">
        <v>7</v>
      </c>
      <c r="C334" s="103" t="s">
        <v>97</v>
      </c>
      <c r="D334" s="129" t="s">
        <v>515</v>
      </c>
      <c r="E334" s="129" t="s">
        <v>523</v>
      </c>
      <c r="F334" s="129" t="s">
        <v>180</v>
      </c>
      <c r="G334" s="104" t="s">
        <v>97</v>
      </c>
      <c r="H334" s="98">
        <v>200000</v>
      </c>
      <c r="I334" s="105"/>
      <c r="J334" s="106">
        <f>H334-I334</f>
        <v>200000</v>
      </c>
      <c r="K334" s="123" t="str">
        <f>C334&amp;D334&amp;E334&amp;F334&amp;G334</f>
        <v>00005030162561240000</v>
      </c>
      <c r="L334" s="109" t="s">
        <v>525</v>
      </c>
    </row>
    <row r="335" spans="1:12" ht="22.5">
      <c r="A335" s="101" t="s">
        <v>201</v>
      </c>
      <c r="B335" s="102" t="s">
        <v>7</v>
      </c>
      <c r="C335" s="103" t="s">
        <v>97</v>
      </c>
      <c r="D335" s="129" t="s">
        <v>515</v>
      </c>
      <c r="E335" s="129" t="s">
        <v>523</v>
      </c>
      <c r="F335" s="129" t="s">
        <v>203</v>
      </c>
      <c r="G335" s="104" t="s">
        <v>97</v>
      </c>
      <c r="H335" s="98">
        <v>200000</v>
      </c>
      <c r="I335" s="105"/>
      <c r="J335" s="106">
        <f>H335-I335</f>
        <v>200000</v>
      </c>
      <c r="K335" s="123" t="str">
        <f>C335&amp;D335&amp;E335&amp;F335&amp;G335</f>
        <v>00005030162561244000</v>
      </c>
      <c r="L335" s="109" t="s">
        <v>526</v>
      </c>
    </row>
    <row r="336" spans="1:12" ht="12.75">
      <c r="A336" s="101" t="s">
        <v>144</v>
      </c>
      <c r="B336" s="102" t="s">
        <v>7</v>
      </c>
      <c r="C336" s="103" t="s">
        <v>97</v>
      </c>
      <c r="D336" s="129" t="s">
        <v>515</v>
      </c>
      <c r="E336" s="129" t="s">
        <v>523</v>
      </c>
      <c r="F336" s="129" t="s">
        <v>203</v>
      </c>
      <c r="G336" s="104" t="s">
        <v>7</v>
      </c>
      <c r="H336" s="98">
        <v>200000</v>
      </c>
      <c r="I336" s="105"/>
      <c r="J336" s="106">
        <f>H336-I336</f>
        <v>200000</v>
      </c>
      <c r="K336" s="123" t="str">
        <f>C336&amp;D336&amp;E336&amp;F336&amp;G336</f>
        <v>00005030162561244200</v>
      </c>
      <c r="L336" s="109" t="s">
        <v>527</v>
      </c>
    </row>
    <row r="337" spans="1:12" ht="12.75">
      <c r="A337" s="101" t="s">
        <v>189</v>
      </c>
      <c r="B337" s="102" t="s">
        <v>7</v>
      </c>
      <c r="C337" s="103" t="s">
        <v>97</v>
      </c>
      <c r="D337" s="129" t="s">
        <v>515</v>
      </c>
      <c r="E337" s="129" t="s">
        <v>523</v>
      </c>
      <c r="F337" s="129" t="s">
        <v>203</v>
      </c>
      <c r="G337" s="104" t="s">
        <v>188</v>
      </c>
      <c r="H337" s="98">
        <v>200000</v>
      </c>
      <c r="I337" s="105"/>
      <c r="J337" s="106">
        <f>H337-I337</f>
        <v>200000</v>
      </c>
      <c r="K337" s="123" t="str">
        <f>C337&amp;D337&amp;E337&amp;F337&amp;G337</f>
        <v>00005030162561244220</v>
      </c>
      <c r="L337" s="109" t="s">
        <v>528</v>
      </c>
    </row>
    <row r="338" spans="1:12" s="84" customFormat="1" ht="12.75">
      <c r="A338" s="79" t="s">
        <v>194</v>
      </c>
      <c r="B338" s="78" t="s">
        <v>7</v>
      </c>
      <c r="C338" s="126" t="s">
        <v>97</v>
      </c>
      <c r="D338" s="130" t="s">
        <v>515</v>
      </c>
      <c r="E338" s="130" t="s">
        <v>523</v>
      </c>
      <c r="F338" s="130" t="s">
        <v>203</v>
      </c>
      <c r="G338" s="127" t="s">
        <v>195</v>
      </c>
      <c r="H338" s="80">
        <v>200000</v>
      </c>
      <c r="I338" s="81"/>
      <c r="J338" s="82">
        <f>H338-I338</f>
        <v>200000</v>
      </c>
      <c r="K338" s="123" t="str">
        <f>C338&amp;D338&amp;E338&amp;F338&amp;G338</f>
        <v>00005030162561244226</v>
      </c>
      <c r="L338" s="83" t="str">
        <f>C338&amp;D338&amp;E338&amp;F338&amp;G338</f>
        <v>00005030162561244226</v>
      </c>
    </row>
    <row r="339" spans="1:12" ht="22.5">
      <c r="A339" s="101" t="s">
        <v>529</v>
      </c>
      <c r="B339" s="102" t="s">
        <v>7</v>
      </c>
      <c r="C339" s="103" t="s">
        <v>97</v>
      </c>
      <c r="D339" s="129" t="s">
        <v>515</v>
      </c>
      <c r="E339" s="129" t="s">
        <v>531</v>
      </c>
      <c r="F339" s="129" t="s">
        <v>97</v>
      </c>
      <c r="G339" s="104" t="s">
        <v>97</v>
      </c>
      <c r="H339" s="98">
        <v>2060000</v>
      </c>
      <c r="I339" s="105">
        <v>677258.52</v>
      </c>
      <c r="J339" s="106">
        <f>H339-I339</f>
        <v>1382741.48</v>
      </c>
      <c r="K339" s="123" t="str">
        <f>C339&amp;D339&amp;E339&amp;F339&amp;G339</f>
        <v>00005030170000000000</v>
      </c>
      <c r="L339" s="109" t="s">
        <v>530</v>
      </c>
    </row>
    <row r="340" spans="1:12" ht="12.75">
      <c r="A340" s="101" t="s">
        <v>521</v>
      </c>
      <c r="B340" s="102" t="s">
        <v>7</v>
      </c>
      <c r="C340" s="103" t="s">
        <v>97</v>
      </c>
      <c r="D340" s="129" t="s">
        <v>515</v>
      </c>
      <c r="E340" s="129" t="s">
        <v>533</v>
      </c>
      <c r="F340" s="129" t="s">
        <v>97</v>
      </c>
      <c r="G340" s="104" t="s">
        <v>97</v>
      </c>
      <c r="H340" s="98">
        <v>1750000</v>
      </c>
      <c r="I340" s="105">
        <v>659418.55</v>
      </c>
      <c r="J340" s="106">
        <f>H340-I340</f>
        <v>1090581.45</v>
      </c>
      <c r="K340" s="123" t="str">
        <f>C340&amp;D340&amp;E340&amp;F340&amp;G340</f>
        <v>00005030172561000000</v>
      </c>
      <c r="L340" s="109" t="s">
        <v>532</v>
      </c>
    </row>
    <row r="341" spans="1:12" ht="22.5">
      <c r="A341" s="101" t="s">
        <v>179</v>
      </c>
      <c r="B341" s="102" t="s">
        <v>7</v>
      </c>
      <c r="C341" s="103" t="s">
        <v>97</v>
      </c>
      <c r="D341" s="129" t="s">
        <v>515</v>
      </c>
      <c r="E341" s="129" t="s">
        <v>533</v>
      </c>
      <c r="F341" s="129" t="s">
        <v>7</v>
      </c>
      <c r="G341" s="104" t="s">
        <v>97</v>
      </c>
      <c r="H341" s="98">
        <v>1750000</v>
      </c>
      <c r="I341" s="105">
        <v>659418.55</v>
      </c>
      <c r="J341" s="106">
        <f>H341-I341</f>
        <v>1090581.45</v>
      </c>
      <c r="K341" s="123" t="str">
        <f>C341&amp;D341&amp;E341&amp;F341&amp;G341</f>
        <v>00005030172561200000</v>
      </c>
      <c r="L341" s="109" t="s">
        <v>534</v>
      </c>
    </row>
    <row r="342" spans="1:12" ht="22.5">
      <c r="A342" s="101" t="s">
        <v>182</v>
      </c>
      <c r="B342" s="102" t="s">
        <v>7</v>
      </c>
      <c r="C342" s="103" t="s">
        <v>97</v>
      </c>
      <c r="D342" s="129" t="s">
        <v>515</v>
      </c>
      <c r="E342" s="129" t="s">
        <v>533</v>
      </c>
      <c r="F342" s="129" t="s">
        <v>180</v>
      </c>
      <c r="G342" s="104" t="s">
        <v>97</v>
      </c>
      <c r="H342" s="98">
        <v>1750000</v>
      </c>
      <c r="I342" s="105">
        <v>659418.55</v>
      </c>
      <c r="J342" s="106">
        <f>H342-I342</f>
        <v>1090581.45</v>
      </c>
      <c r="K342" s="123" t="str">
        <f>C342&amp;D342&amp;E342&amp;F342&amp;G342</f>
        <v>00005030172561240000</v>
      </c>
      <c r="L342" s="109" t="s">
        <v>535</v>
      </c>
    </row>
    <row r="343" spans="1:12" ht="22.5">
      <c r="A343" s="101" t="s">
        <v>201</v>
      </c>
      <c r="B343" s="102" t="s">
        <v>7</v>
      </c>
      <c r="C343" s="103" t="s">
        <v>97</v>
      </c>
      <c r="D343" s="129" t="s">
        <v>515</v>
      </c>
      <c r="E343" s="129" t="s">
        <v>533</v>
      </c>
      <c r="F343" s="129" t="s">
        <v>203</v>
      </c>
      <c r="G343" s="104" t="s">
        <v>97</v>
      </c>
      <c r="H343" s="98">
        <v>1750000</v>
      </c>
      <c r="I343" s="105">
        <v>659418.55</v>
      </c>
      <c r="J343" s="106">
        <f>H343-I343</f>
        <v>1090581.45</v>
      </c>
      <c r="K343" s="123" t="str">
        <f>C343&amp;D343&amp;E343&amp;F343&amp;G343</f>
        <v>00005030172561244000</v>
      </c>
      <c r="L343" s="109" t="s">
        <v>536</v>
      </c>
    </row>
    <row r="344" spans="1:12" ht="12.75">
      <c r="A344" s="101" t="s">
        <v>144</v>
      </c>
      <c r="B344" s="102" t="s">
        <v>7</v>
      </c>
      <c r="C344" s="103" t="s">
        <v>97</v>
      </c>
      <c r="D344" s="129" t="s">
        <v>515</v>
      </c>
      <c r="E344" s="129" t="s">
        <v>533</v>
      </c>
      <c r="F344" s="129" t="s">
        <v>203</v>
      </c>
      <c r="G344" s="104" t="s">
        <v>7</v>
      </c>
      <c r="H344" s="98">
        <v>1750000</v>
      </c>
      <c r="I344" s="105">
        <v>659418.55</v>
      </c>
      <c r="J344" s="106">
        <f>H344-I344</f>
        <v>1090581.45</v>
      </c>
      <c r="K344" s="123" t="str">
        <f>C344&amp;D344&amp;E344&amp;F344&amp;G344</f>
        <v>00005030172561244200</v>
      </c>
      <c r="L344" s="109" t="s">
        <v>537</v>
      </c>
    </row>
    <row r="345" spans="1:12" ht="12.75">
      <c r="A345" s="101" t="s">
        <v>189</v>
      </c>
      <c r="B345" s="102" t="s">
        <v>7</v>
      </c>
      <c r="C345" s="103" t="s">
        <v>97</v>
      </c>
      <c r="D345" s="129" t="s">
        <v>515</v>
      </c>
      <c r="E345" s="129" t="s">
        <v>533</v>
      </c>
      <c r="F345" s="129" t="s">
        <v>203</v>
      </c>
      <c r="G345" s="104" t="s">
        <v>188</v>
      </c>
      <c r="H345" s="98">
        <v>1750000</v>
      </c>
      <c r="I345" s="105">
        <v>659418.55</v>
      </c>
      <c r="J345" s="106">
        <f>H345-I345</f>
        <v>1090581.45</v>
      </c>
      <c r="K345" s="123" t="str">
        <f>C345&amp;D345&amp;E345&amp;F345&amp;G345</f>
        <v>00005030172561244220</v>
      </c>
      <c r="L345" s="109" t="s">
        <v>538</v>
      </c>
    </row>
    <row r="346" spans="1:12" s="84" customFormat="1" ht="12.75">
      <c r="A346" s="79" t="s">
        <v>208</v>
      </c>
      <c r="B346" s="78" t="s">
        <v>7</v>
      </c>
      <c r="C346" s="126" t="s">
        <v>97</v>
      </c>
      <c r="D346" s="130" t="s">
        <v>515</v>
      </c>
      <c r="E346" s="130" t="s">
        <v>533</v>
      </c>
      <c r="F346" s="130" t="s">
        <v>203</v>
      </c>
      <c r="G346" s="127" t="s">
        <v>209</v>
      </c>
      <c r="H346" s="80">
        <v>1600000</v>
      </c>
      <c r="I346" s="81">
        <v>617084.22</v>
      </c>
      <c r="J346" s="82">
        <f>H346-I346</f>
        <v>982915.78</v>
      </c>
      <c r="K346" s="123" t="str">
        <f>C346&amp;D346&amp;E346&amp;F346&amp;G346</f>
        <v>00005030172561244223</v>
      </c>
      <c r="L346" s="83" t="str">
        <f>C346&amp;D346&amp;E346&amp;F346&amp;G346</f>
        <v>00005030172561244223</v>
      </c>
    </row>
    <row r="347" spans="1:12" s="84" customFormat="1" ht="12.75">
      <c r="A347" s="79" t="s">
        <v>192</v>
      </c>
      <c r="B347" s="78" t="s">
        <v>7</v>
      </c>
      <c r="C347" s="126" t="s">
        <v>97</v>
      </c>
      <c r="D347" s="130" t="s">
        <v>515</v>
      </c>
      <c r="E347" s="130" t="s">
        <v>533</v>
      </c>
      <c r="F347" s="130" t="s">
        <v>203</v>
      </c>
      <c r="G347" s="127" t="s">
        <v>193</v>
      </c>
      <c r="H347" s="80">
        <v>150000</v>
      </c>
      <c r="I347" s="81">
        <v>42334.33</v>
      </c>
      <c r="J347" s="82">
        <f>H347-I347</f>
        <v>107665.67</v>
      </c>
      <c r="K347" s="123" t="str">
        <f>C347&amp;D347&amp;E347&amp;F347&amp;G347</f>
        <v>00005030172561244225</v>
      </c>
      <c r="L347" s="83" t="str">
        <f>C347&amp;D347&amp;E347&amp;F347&amp;G347</f>
        <v>00005030172561244225</v>
      </c>
    </row>
    <row r="348" spans="1:12" ht="12.75">
      <c r="A348" s="101" t="s">
        <v>539</v>
      </c>
      <c r="B348" s="102" t="s">
        <v>7</v>
      </c>
      <c r="C348" s="103" t="s">
        <v>97</v>
      </c>
      <c r="D348" s="129" t="s">
        <v>515</v>
      </c>
      <c r="E348" s="129" t="s">
        <v>541</v>
      </c>
      <c r="F348" s="129" t="s">
        <v>97</v>
      </c>
      <c r="G348" s="104" t="s">
        <v>97</v>
      </c>
      <c r="H348" s="98">
        <v>260000</v>
      </c>
      <c r="I348" s="105">
        <v>17839.97</v>
      </c>
      <c r="J348" s="106">
        <f>H348-I348</f>
        <v>242160.03</v>
      </c>
      <c r="K348" s="123" t="str">
        <f>C348&amp;D348&amp;E348&amp;F348&amp;G348</f>
        <v>00005030172562000000</v>
      </c>
      <c r="L348" s="109" t="s">
        <v>540</v>
      </c>
    </row>
    <row r="349" spans="1:12" ht="22.5">
      <c r="A349" s="101" t="s">
        <v>179</v>
      </c>
      <c r="B349" s="102" t="s">
        <v>7</v>
      </c>
      <c r="C349" s="103" t="s">
        <v>97</v>
      </c>
      <c r="D349" s="129" t="s">
        <v>515</v>
      </c>
      <c r="E349" s="129" t="s">
        <v>541</v>
      </c>
      <c r="F349" s="129" t="s">
        <v>7</v>
      </c>
      <c r="G349" s="104" t="s">
        <v>97</v>
      </c>
      <c r="H349" s="98">
        <v>260000</v>
      </c>
      <c r="I349" s="105">
        <v>17839.97</v>
      </c>
      <c r="J349" s="106">
        <f>H349-I349</f>
        <v>242160.03</v>
      </c>
      <c r="K349" s="123" t="str">
        <f>C349&amp;D349&amp;E349&amp;F349&amp;G349</f>
        <v>00005030172562200000</v>
      </c>
      <c r="L349" s="109" t="s">
        <v>542</v>
      </c>
    </row>
    <row r="350" spans="1:12" ht="22.5">
      <c r="A350" s="101" t="s">
        <v>182</v>
      </c>
      <c r="B350" s="102" t="s">
        <v>7</v>
      </c>
      <c r="C350" s="103" t="s">
        <v>97</v>
      </c>
      <c r="D350" s="129" t="s">
        <v>515</v>
      </c>
      <c r="E350" s="129" t="s">
        <v>541</v>
      </c>
      <c r="F350" s="129" t="s">
        <v>180</v>
      </c>
      <c r="G350" s="104" t="s">
        <v>97</v>
      </c>
      <c r="H350" s="98">
        <v>260000</v>
      </c>
      <c r="I350" s="105">
        <v>17839.97</v>
      </c>
      <c r="J350" s="106">
        <f>H350-I350</f>
        <v>242160.03</v>
      </c>
      <c r="K350" s="123" t="str">
        <f>C350&amp;D350&amp;E350&amp;F350&amp;G350</f>
        <v>00005030172562240000</v>
      </c>
      <c r="L350" s="109" t="s">
        <v>543</v>
      </c>
    </row>
    <row r="351" spans="1:12" ht="22.5">
      <c r="A351" s="101" t="s">
        <v>201</v>
      </c>
      <c r="B351" s="102" t="s">
        <v>7</v>
      </c>
      <c r="C351" s="103" t="s">
        <v>97</v>
      </c>
      <c r="D351" s="129" t="s">
        <v>515</v>
      </c>
      <c r="E351" s="129" t="s">
        <v>541</v>
      </c>
      <c r="F351" s="129" t="s">
        <v>203</v>
      </c>
      <c r="G351" s="104" t="s">
        <v>97</v>
      </c>
      <c r="H351" s="98">
        <v>260000</v>
      </c>
      <c r="I351" s="105">
        <v>17839.97</v>
      </c>
      <c r="J351" s="106">
        <f>H351-I351</f>
        <v>242160.03</v>
      </c>
      <c r="K351" s="123" t="str">
        <f>C351&amp;D351&amp;E351&amp;F351&amp;G351</f>
        <v>00005030172562244000</v>
      </c>
      <c r="L351" s="109" t="s">
        <v>544</v>
      </c>
    </row>
    <row r="352" spans="1:12" ht="12.75">
      <c r="A352" s="101" t="s">
        <v>144</v>
      </c>
      <c r="B352" s="102" t="s">
        <v>7</v>
      </c>
      <c r="C352" s="103" t="s">
        <v>97</v>
      </c>
      <c r="D352" s="129" t="s">
        <v>515</v>
      </c>
      <c r="E352" s="129" t="s">
        <v>541</v>
      </c>
      <c r="F352" s="129" t="s">
        <v>203</v>
      </c>
      <c r="G352" s="104" t="s">
        <v>7</v>
      </c>
      <c r="H352" s="98">
        <v>230000</v>
      </c>
      <c r="I352" s="105">
        <v>17389.97</v>
      </c>
      <c r="J352" s="106">
        <f>H352-I352</f>
        <v>212610.03</v>
      </c>
      <c r="K352" s="123" t="str">
        <f>C352&amp;D352&amp;E352&amp;F352&amp;G352</f>
        <v>00005030172562244200</v>
      </c>
      <c r="L352" s="109" t="s">
        <v>545</v>
      </c>
    </row>
    <row r="353" spans="1:12" ht="12.75">
      <c r="A353" s="101" t="s">
        <v>189</v>
      </c>
      <c r="B353" s="102" t="s">
        <v>7</v>
      </c>
      <c r="C353" s="103" t="s">
        <v>97</v>
      </c>
      <c r="D353" s="129" t="s">
        <v>515</v>
      </c>
      <c r="E353" s="129" t="s">
        <v>541</v>
      </c>
      <c r="F353" s="129" t="s">
        <v>203</v>
      </c>
      <c r="G353" s="104" t="s">
        <v>188</v>
      </c>
      <c r="H353" s="98">
        <v>230000</v>
      </c>
      <c r="I353" s="105">
        <v>17389.97</v>
      </c>
      <c r="J353" s="106">
        <f>H353-I353</f>
        <v>212610.03</v>
      </c>
      <c r="K353" s="123" t="str">
        <f>C353&amp;D353&amp;E353&amp;F353&amp;G353</f>
        <v>00005030172562244220</v>
      </c>
      <c r="L353" s="109" t="s">
        <v>546</v>
      </c>
    </row>
    <row r="354" spans="1:12" s="84" customFormat="1" ht="12.75">
      <c r="A354" s="79" t="s">
        <v>192</v>
      </c>
      <c r="B354" s="78" t="s">
        <v>7</v>
      </c>
      <c r="C354" s="126" t="s">
        <v>97</v>
      </c>
      <c r="D354" s="130" t="s">
        <v>515</v>
      </c>
      <c r="E354" s="130" t="s">
        <v>541</v>
      </c>
      <c r="F354" s="130" t="s">
        <v>203</v>
      </c>
      <c r="G354" s="127" t="s">
        <v>193</v>
      </c>
      <c r="H354" s="80">
        <v>200000</v>
      </c>
      <c r="I354" s="81">
        <v>17389.97</v>
      </c>
      <c r="J354" s="82">
        <f>H354-I354</f>
        <v>182610.03</v>
      </c>
      <c r="K354" s="123" t="str">
        <f>C354&amp;D354&amp;E354&amp;F354&amp;G354</f>
        <v>00005030172562244225</v>
      </c>
      <c r="L354" s="83" t="str">
        <f>C354&amp;D354&amp;E354&amp;F354&amp;G354</f>
        <v>00005030172562244225</v>
      </c>
    </row>
    <row r="355" spans="1:12" s="84" customFormat="1" ht="12.75">
      <c r="A355" s="79" t="s">
        <v>194</v>
      </c>
      <c r="B355" s="78" t="s">
        <v>7</v>
      </c>
      <c r="C355" s="126" t="s">
        <v>97</v>
      </c>
      <c r="D355" s="130" t="s">
        <v>515</v>
      </c>
      <c r="E355" s="130" t="s">
        <v>541</v>
      </c>
      <c r="F355" s="130" t="s">
        <v>203</v>
      </c>
      <c r="G355" s="127" t="s">
        <v>195</v>
      </c>
      <c r="H355" s="80">
        <v>30000</v>
      </c>
      <c r="I355" s="81"/>
      <c r="J355" s="82">
        <f>H355-I355</f>
        <v>30000</v>
      </c>
      <c r="K355" s="123" t="str">
        <f>C355&amp;D355&amp;E355&amp;F355&amp;G355</f>
        <v>00005030172562244226</v>
      </c>
      <c r="L355" s="83" t="str">
        <f>C355&amp;D355&amp;E355&amp;F355&amp;G355</f>
        <v>00005030172562244226</v>
      </c>
    </row>
    <row r="356" spans="1:12" ht="12.75">
      <c r="A356" s="101" t="s">
        <v>196</v>
      </c>
      <c r="B356" s="102" t="s">
        <v>7</v>
      </c>
      <c r="C356" s="103" t="s">
        <v>97</v>
      </c>
      <c r="D356" s="129" t="s">
        <v>515</v>
      </c>
      <c r="E356" s="129" t="s">
        <v>541</v>
      </c>
      <c r="F356" s="129" t="s">
        <v>203</v>
      </c>
      <c r="G356" s="104" t="s">
        <v>197</v>
      </c>
      <c r="H356" s="98">
        <v>30000</v>
      </c>
      <c r="I356" s="105">
        <v>450</v>
      </c>
      <c r="J356" s="106">
        <f>H356-I356</f>
        <v>29550</v>
      </c>
      <c r="K356" s="123" t="str">
        <f>C356&amp;D356&amp;E356&amp;F356&amp;G356</f>
        <v>00005030172562244300</v>
      </c>
      <c r="L356" s="109" t="s">
        <v>547</v>
      </c>
    </row>
    <row r="357" spans="1:12" s="84" customFormat="1" ht="12.75">
      <c r="A357" s="79" t="s">
        <v>211</v>
      </c>
      <c r="B357" s="78" t="s">
        <v>7</v>
      </c>
      <c r="C357" s="126" t="s">
        <v>97</v>
      </c>
      <c r="D357" s="130" t="s">
        <v>515</v>
      </c>
      <c r="E357" s="130" t="s">
        <v>541</v>
      </c>
      <c r="F357" s="130" t="s">
        <v>203</v>
      </c>
      <c r="G357" s="127" t="s">
        <v>212</v>
      </c>
      <c r="H357" s="80">
        <v>30000</v>
      </c>
      <c r="I357" s="81">
        <v>450</v>
      </c>
      <c r="J357" s="82">
        <f>H357-I357</f>
        <v>29550</v>
      </c>
      <c r="K357" s="123" t="str">
        <f>C357&amp;D357&amp;E357&amp;F357&amp;G357</f>
        <v>00005030172562244340</v>
      </c>
      <c r="L357" s="83" t="str">
        <f>C357&amp;D357&amp;E357&amp;F357&amp;G357</f>
        <v>00005030172562244340</v>
      </c>
    </row>
    <row r="358" spans="1:12" ht="22.5">
      <c r="A358" s="101" t="s">
        <v>548</v>
      </c>
      <c r="B358" s="102" t="s">
        <v>7</v>
      </c>
      <c r="C358" s="103" t="s">
        <v>97</v>
      </c>
      <c r="D358" s="129" t="s">
        <v>515</v>
      </c>
      <c r="E358" s="129" t="s">
        <v>550</v>
      </c>
      <c r="F358" s="129" t="s">
        <v>97</v>
      </c>
      <c r="G358" s="104" t="s">
        <v>97</v>
      </c>
      <c r="H358" s="98">
        <v>50000</v>
      </c>
      <c r="I358" s="105"/>
      <c r="J358" s="106">
        <f>H358-I358</f>
        <v>50000</v>
      </c>
      <c r="K358" s="123" t="str">
        <f>C358&amp;D358&amp;E358&amp;F358&amp;G358</f>
        <v>00005030172563000000</v>
      </c>
      <c r="L358" s="109" t="s">
        <v>549</v>
      </c>
    </row>
    <row r="359" spans="1:12" ht="22.5">
      <c r="A359" s="101" t="s">
        <v>179</v>
      </c>
      <c r="B359" s="102" t="s">
        <v>7</v>
      </c>
      <c r="C359" s="103" t="s">
        <v>97</v>
      </c>
      <c r="D359" s="129" t="s">
        <v>515</v>
      </c>
      <c r="E359" s="129" t="s">
        <v>550</v>
      </c>
      <c r="F359" s="129" t="s">
        <v>7</v>
      </c>
      <c r="G359" s="104" t="s">
        <v>97</v>
      </c>
      <c r="H359" s="98">
        <v>50000</v>
      </c>
      <c r="I359" s="105"/>
      <c r="J359" s="106">
        <f>H359-I359</f>
        <v>50000</v>
      </c>
      <c r="K359" s="123" t="str">
        <f>C359&amp;D359&amp;E359&amp;F359&amp;G359</f>
        <v>00005030172563200000</v>
      </c>
      <c r="L359" s="109" t="s">
        <v>551</v>
      </c>
    </row>
    <row r="360" spans="1:12" ht="22.5">
      <c r="A360" s="101" t="s">
        <v>182</v>
      </c>
      <c r="B360" s="102" t="s">
        <v>7</v>
      </c>
      <c r="C360" s="103" t="s">
        <v>97</v>
      </c>
      <c r="D360" s="129" t="s">
        <v>515</v>
      </c>
      <c r="E360" s="129" t="s">
        <v>550</v>
      </c>
      <c r="F360" s="129" t="s">
        <v>180</v>
      </c>
      <c r="G360" s="104" t="s">
        <v>97</v>
      </c>
      <c r="H360" s="98">
        <v>50000</v>
      </c>
      <c r="I360" s="105"/>
      <c r="J360" s="106">
        <f>H360-I360</f>
        <v>50000</v>
      </c>
      <c r="K360" s="123" t="str">
        <f>C360&amp;D360&amp;E360&amp;F360&amp;G360</f>
        <v>00005030172563240000</v>
      </c>
      <c r="L360" s="109" t="s">
        <v>552</v>
      </c>
    </row>
    <row r="361" spans="1:12" ht="22.5">
      <c r="A361" s="101" t="s">
        <v>201</v>
      </c>
      <c r="B361" s="102" t="s">
        <v>7</v>
      </c>
      <c r="C361" s="103" t="s">
        <v>97</v>
      </c>
      <c r="D361" s="129" t="s">
        <v>515</v>
      </c>
      <c r="E361" s="129" t="s">
        <v>550</v>
      </c>
      <c r="F361" s="129" t="s">
        <v>203</v>
      </c>
      <c r="G361" s="104" t="s">
        <v>97</v>
      </c>
      <c r="H361" s="98">
        <v>50000</v>
      </c>
      <c r="I361" s="105"/>
      <c r="J361" s="106">
        <f>H361-I361</f>
        <v>50000</v>
      </c>
      <c r="K361" s="123" t="str">
        <f>C361&amp;D361&amp;E361&amp;F361&amp;G361</f>
        <v>00005030172563244000</v>
      </c>
      <c r="L361" s="109" t="s">
        <v>553</v>
      </c>
    </row>
    <row r="362" spans="1:12" ht="12.75">
      <c r="A362" s="101" t="s">
        <v>144</v>
      </c>
      <c r="B362" s="102" t="s">
        <v>7</v>
      </c>
      <c r="C362" s="103" t="s">
        <v>97</v>
      </c>
      <c r="D362" s="129" t="s">
        <v>515</v>
      </c>
      <c r="E362" s="129" t="s">
        <v>550</v>
      </c>
      <c r="F362" s="129" t="s">
        <v>203</v>
      </c>
      <c r="G362" s="104" t="s">
        <v>7</v>
      </c>
      <c r="H362" s="98">
        <v>50000</v>
      </c>
      <c r="I362" s="105"/>
      <c r="J362" s="106">
        <f>H362-I362</f>
        <v>50000</v>
      </c>
      <c r="K362" s="123" t="str">
        <f>C362&amp;D362&amp;E362&amp;F362&amp;G362</f>
        <v>00005030172563244200</v>
      </c>
      <c r="L362" s="109" t="s">
        <v>554</v>
      </c>
    </row>
    <row r="363" spans="1:12" ht="12.75">
      <c r="A363" s="101" t="s">
        <v>189</v>
      </c>
      <c r="B363" s="102" t="s">
        <v>7</v>
      </c>
      <c r="C363" s="103" t="s">
        <v>97</v>
      </c>
      <c r="D363" s="129" t="s">
        <v>515</v>
      </c>
      <c r="E363" s="129" t="s">
        <v>550</v>
      </c>
      <c r="F363" s="129" t="s">
        <v>203</v>
      </c>
      <c r="G363" s="104" t="s">
        <v>188</v>
      </c>
      <c r="H363" s="98">
        <v>50000</v>
      </c>
      <c r="I363" s="105"/>
      <c r="J363" s="106">
        <f>H363-I363</f>
        <v>50000</v>
      </c>
      <c r="K363" s="123" t="str">
        <f>C363&amp;D363&amp;E363&amp;F363&amp;G363</f>
        <v>00005030172563244220</v>
      </c>
      <c r="L363" s="109" t="s">
        <v>555</v>
      </c>
    </row>
    <row r="364" spans="1:12" s="84" customFormat="1" ht="12.75">
      <c r="A364" s="79" t="s">
        <v>192</v>
      </c>
      <c r="B364" s="78" t="s">
        <v>7</v>
      </c>
      <c r="C364" s="126" t="s">
        <v>97</v>
      </c>
      <c r="D364" s="130" t="s">
        <v>515</v>
      </c>
      <c r="E364" s="130" t="s">
        <v>550</v>
      </c>
      <c r="F364" s="130" t="s">
        <v>203</v>
      </c>
      <c r="G364" s="127" t="s">
        <v>193</v>
      </c>
      <c r="H364" s="80">
        <v>50000</v>
      </c>
      <c r="I364" s="81"/>
      <c r="J364" s="82">
        <f>H364-I364</f>
        <v>50000</v>
      </c>
      <c r="K364" s="123" t="str">
        <f>C364&amp;D364&amp;E364&amp;F364&amp;G364</f>
        <v>00005030172563244225</v>
      </c>
      <c r="L364" s="83" t="str">
        <f>C364&amp;D364&amp;E364&amp;F364&amp;G364</f>
        <v>00005030172563244225</v>
      </c>
    </row>
    <row r="365" spans="1:12" ht="12.75">
      <c r="A365" s="101" t="s">
        <v>556</v>
      </c>
      <c r="B365" s="102" t="s">
        <v>7</v>
      </c>
      <c r="C365" s="103" t="s">
        <v>97</v>
      </c>
      <c r="D365" s="129" t="s">
        <v>558</v>
      </c>
      <c r="E365" s="129" t="s">
        <v>121</v>
      </c>
      <c r="F365" s="129" t="s">
        <v>97</v>
      </c>
      <c r="G365" s="104" t="s">
        <v>97</v>
      </c>
      <c r="H365" s="98">
        <v>29700</v>
      </c>
      <c r="I365" s="105"/>
      <c r="J365" s="106">
        <f>H365-I365</f>
        <v>29700</v>
      </c>
      <c r="K365" s="123" t="str">
        <f>C365&amp;D365&amp;E365&amp;F365&amp;G365</f>
        <v>00007000000000000000</v>
      </c>
      <c r="L365" s="109" t="s">
        <v>557</v>
      </c>
    </row>
    <row r="366" spans="1:12" ht="12.75">
      <c r="A366" s="101" t="s">
        <v>559</v>
      </c>
      <c r="B366" s="102" t="s">
        <v>7</v>
      </c>
      <c r="C366" s="103" t="s">
        <v>97</v>
      </c>
      <c r="D366" s="129" t="s">
        <v>561</v>
      </c>
      <c r="E366" s="129" t="s">
        <v>121</v>
      </c>
      <c r="F366" s="129" t="s">
        <v>97</v>
      </c>
      <c r="G366" s="104" t="s">
        <v>97</v>
      </c>
      <c r="H366" s="98">
        <v>11800</v>
      </c>
      <c r="I366" s="105"/>
      <c r="J366" s="106">
        <f>H366-I366</f>
        <v>11800</v>
      </c>
      <c r="K366" s="123" t="str">
        <f>C366&amp;D366&amp;E366&amp;F366&amp;G366</f>
        <v>00007070000000000000</v>
      </c>
      <c r="L366" s="109" t="s">
        <v>560</v>
      </c>
    </row>
    <row r="367" spans="1:12" ht="56.25">
      <c r="A367" s="101" t="s">
        <v>281</v>
      </c>
      <c r="B367" s="102" t="s">
        <v>7</v>
      </c>
      <c r="C367" s="103" t="s">
        <v>97</v>
      </c>
      <c r="D367" s="129" t="s">
        <v>561</v>
      </c>
      <c r="E367" s="129" t="s">
        <v>283</v>
      </c>
      <c r="F367" s="129" t="s">
        <v>97</v>
      </c>
      <c r="G367" s="104" t="s">
        <v>97</v>
      </c>
      <c r="H367" s="98">
        <v>11800</v>
      </c>
      <c r="I367" s="105"/>
      <c r="J367" s="106">
        <f>H367-I367</f>
        <v>11800</v>
      </c>
      <c r="K367" s="123" t="str">
        <f>C367&amp;D367&amp;E367&amp;F367&amp;G367</f>
        <v>00007070100000000000</v>
      </c>
      <c r="L367" s="109" t="s">
        <v>562</v>
      </c>
    </row>
    <row r="368" spans="1:12" ht="33.75">
      <c r="A368" s="101" t="s">
        <v>565</v>
      </c>
      <c r="B368" s="102" t="s">
        <v>7</v>
      </c>
      <c r="C368" s="103" t="s">
        <v>97</v>
      </c>
      <c r="D368" s="129" t="s">
        <v>561</v>
      </c>
      <c r="E368" s="129" t="s">
        <v>564</v>
      </c>
      <c r="F368" s="129" t="s">
        <v>97</v>
      </c>
      <c r="G368" s="104" t="s">
        <v>97</v>
      </c>
      <c r="H368" s="98">
        <v>11800</v>
      </c>
      <c r="I368" s="105"/>
      <c r="J368" s="106">
        <f>H368-I368</f>
        <v>11800</v>
      </c>
      <c r="K368" s="123" t="str">
        <f>C368&amp;D368&amp;E368&amp;F368&amp;G368</f>
        <v>00007070180000000000</v>
      </c>
      <c r="L368" s="109" t="s">
        <v>563</v>
      </c>
    </row>
    <row r="369" spans="1:12" ht="22.5">
      <c r="A369" s="101" t="s">
        <v>566</v>
      </c>
      <c r="B369" s="102" t="s">
        <v>7</v>
      </c>
      <c r="C369" s="103" t="s">
        <v>97</v>
      </c>
      <c r="D369" s="129" t="s">
        <v>561</v>
      </c>
      <c r="E369" s="129" t="s">
        <v>568</v>
      </c>
      <c r="F369" s="129" t="s">
        <v>97</v>
      </c>
      <c r="G369" s="104" t="s">
        <v>97</v>
      </c>
      <c r="H369" s="98">
        <v>4000</v>
      </c>
      <c r="I369" s="105"/>
      <c r="J369" s="106">
        <f>H369-I369</f>
        <v>4000</v>
      </c>
      <c r="K369" s="123" t="str">
        <f>C369&amp;D369&amp;E369&amp;F369&amp;G369</f>
        <v>00007070182581000000</v>
      </c>
      <c r="L369" s="109" t="s">
        <v>567</v>
      </c>
    </row>
    <row r="370" spans="1:12" ht="22.5">
      <c r="A370" s="101" t="s">
        <v>179</v>
      </c>
      <c r="B370" s="102" t="s">
        <v>7</v>
      </c>
      <c r="C370" s="103" t="s">
        <v>97</v>
      </c>
      <c r="D370" s="129" t="s">
        <v>561</v>
      </c>
      <c r="E370" s="129" t="s">
        <v>568</v>
      </c>
      <c r="F370" s="129" t="s">
        <v>7</v>
      </c>
      <c r="G370" s="104" t="s">
        <v>97</v>
      </c>
      <c r="H370" s="98">
        <v>4000</v>
      </c>
      <c r="I370" s="105"/>
      <c r="J370" s="106">
        <f>H370-I370</f>
        <v>4000</v>
      </c>
      <c r="K370" s="123" t="str">
        <f>C370&amp;D370&amp;E370&amp;F370&amp;G370</f>
        <v>00007070182581200000</v>
      </c>
      <c r="L370" s="109" t="s">
        <v>569</v>
      </c>
    </row>
    <row r="371" spans="1:12" ht="22.5">
      <c r="A371" s="101" t="s">
        <v>182</v>
      </c>
      <c r="B371" s="102" t="s">
        <v>7</v>
      </c>
      <c r="C371" s="103" t="s">
        <v>97</v>
      </c>
      <c r="D371" s="129" t="s">
        <v>561</v>
      </c>
      <c r="E371" s="129" t="s">
        <v>568</v>
      </c>
      <c r="F371" s="129" t="s">
        <v>180</v>
      </c>
      <c r="G371" s="104" t="s">
        <v>97</v>
      </c>
      <c r="H371" s="98">
        <v>4000</v>
      </c>
      <c r="I371" s="105"/>
      <c r="J371" s="106">
        <f>H371-I371</f>
        <v>4000</v>
      </c>
      <c r="K371" s="123" t="str">
        <f>C371&amp;D371&amp;E371&amp;F371&amp;G371</f>
        <v>00007070182581240000</v>
      </c>
      <c r="L371" s="109" t="s">
        <v>570</v>
      </c>
    </row>
    <row r="372" spans="1:12" ht="22.5">
      <c r="A372" s="101" t="s">
        <v>201</v>
      </c>
      <c r="B372" s="102" t="s">
        <v>7</v>
      </c>
      <c r="C372" s="103" t="s">
        <v>97</v>
      </c>
      <c r="D372" s="129" t="s">
        <v>561</v>
      </c>
      <c r="E372" s="129" t="s">
        <v>568</v>
      </c>
      <c r="F372" s="129" t="s">
        <v>203</v>
      </c>
      <c r="G372" s="104" t="s">
        <v>97</v>
      </c>
      <c r="H372" s="98">
        <v>4000</v>
      </c>
      <c r="I372" s="105"/>
      <c r="J372" s="106">
        <f>H372-I372</f>
        <v>4000</v>
      </c>
      <c r="K372" s="123" t="str">
        <f>C372&amp;D372&amp;E372&amp;F372&amp;G372</f>
        <v>00007070182581244000</v>
      </c>
      <c r="L372" s="109" t="s">
        <v>571</v>
      </c>
    </row>
    <row r="373" spans="1:12" ht="12.75">
      <c r="A373" s="101" t="s">
        <v>144</v>
      </c>
      <c r="B373" s="102" t="s">
        <v>7</v>
      </c>
      <c r="C373" s="103" t="s">
        <v>97</v>
      </c>
      <c r="D373" s="129" t="s">
        <v>561</v>
      </c>
      <c r="E373" s="129" t="s">
        <v>568</v>
      </c>
      <c r="F373" s="129" t="s">
        <v>203</v>
      </c>
      <c r="G373" s="104" t="s">
        <v>7</v>
      </c>
      <c r="H373" s="98">
        <v>4000</v>
      </c>
      <c r="I373" s="105"/>
      <c r="J373" s="106">
        <f>H373-I373</f>
        <v>4000</v>
      </c>
      <c r="K373" s="123" t="str">
        <f>C373&amp;D373&amp;E373&amp;F373&amp;G373</f>
        <v>00007070182581244200</v>
      </c>
      <c r="L373" s="109" t="s">
        <v>572</v>
      </c>
    </row>
    <row r="374" spans="1:12" ht="12.75">
      <c r="A374" s="101" t="s">
        <v>189</v>
      </c>
      <c r="B374" s="102" t="s">
        <v>7</v>
      </c>
      <c r="C374" s="103" t="s">
        <v>97</v>
      </c>
      <c r="D374" s="129" t="s">
        <v>561</v>
      </c>
      <c r="E374" s="129" t="s">
        <v>568</v>
      </c>
      <c r="F374" s="129" t="s">
        <v>203</v>
      </c>
      <c r="G374" s="104" t="s">
        <v>188</v>
      </c>
      <c r="H374" s="98">
        <v>4000</v>
      </c>
      <c r="I374" s="105"/>
      <c r="J374" s="106">
        <f>H374-I374</f>
        <v>4000</v>
      </c>
      <c r="K374" s="123" t="str">
        <f>C374&amp;D374&amp;E374&amp;F374&amp;G374</f>
        <v>00007070182581244220</v>
      </c>
      <c r="L374" s="109" t="s">
        <v>573</v>
      </c>
    </row>
    <row r="375" spans="1:12" s="84" customFormat="1" ht="12.75">
      <c r="A375" s="79" t="s">
        <v>194</v>
      </c>
      <c r="B375" s="78" t="s">
        <v>7</v>
      </c>
      <c r="C375" s="126" t="s">
        <v>97</v>
      </c>
      <c r="D375" s="130" t="s">
        <v>561</v>
      </c>
      <c r="E375" s="130" t="s">
        <v>568</v>
      </c>
      <c r="F375" s="130" t="s">
        <v>203</v>
      </c>
      <c r="G375" s="127" t="s">
        <v>195</v>
      </c>
      <c r="H375" s="80">
        <v>4000</v>
      </c>
      <c r="I375" s="81"/>
      <c r="J375" s="82">
        <f>H375-I375</f>
        <v>4000</v>
      </c>
      <c r="K375" s="123" t="str">
        <f>C375&amp;D375&amp;E375&amp;F375&amp;G375</f>
        <v>00007070182581244226</v>
      </c>
      <c r="L375" s="83" t="str">
        <f>C375&amp;D375&amp;E375&amp;F375&amp;G375</f>
        <v>00007070182581244226</v>
      </c>
    </row>
    <row r="376" spans="1:12" ht="33.75">
      <c r="A376" s="101" t="s">
        <v>574</v>
      </c>
      <c r="B376" s="102" t="s">
        <v>7</v>
      </c>
      <c r="C376" s="103" t="s">
        <v>97</v>
      </c>
      <c r="D376" s="129" t="s">
        <v>561</v>
      </c>
      <c r="E376" s="129" t="s">
        <v>576</v>
      </c>
      <c r="F376" s="129" t="s">
        <v>97</v>
      </c>
      <c r="G376" s="104" t="s">
        <v>97</v>
      </c>
      <c r="H376" s="98">
        <v>7800</v>
      </c>
      <c r="I376" s="105"/>
      <c r="J376" s="106">
        <f>H376-I376</f>
        <v>7800</v>
      </c>
      <c r="K376" s="123" t="str">
        <f>C376&amp;D376&amp;E376&amp;F376&amp;G376</f>
        <v>00007070182582000000</v>
      </c>
      <c r="L376" s="109" t="s">
        <v>575</v>
      </c>
    </row>
    <row r="377" spans="1:12" ht="22.5">
      <c r="A377" s="101" t="s">
        <v>179</v>
      </c>
      <c r="B377" s="102" t="s">
        <v>7</v>
      </c>
      <c r="C377" s="103" t="s">
        <v>97</v>
      </c>
      <c r="D377" s="129" t="s">
        <v>561</v>
      </c>
      <c r="E377" s="129" t="s">
        <v>576</v>
      </c>
      <c r="F377" s="129" t="s">
        <v>7</v>
      </c>
      <c r="G377" s="104" t="s">
        <v>97</v>
      </c>
      <c r="H377" s="98">
        <v>7800</v>
      </c>
      <c r="I377" s="105"/>
      <c r="J377" s="106">
        <f>H377-I377</f>
        <v>7800</v>
      </c>
      <c r="K377" s="123" t="str">
        <f>C377&amp;D377&amp;E377&amp;F377&amp;G377</f>
        <v>00007070182582200000</v>
      </c>
      <c r="L377" s="109" t="s">
        <v>577</v>
      </c>
    </row>
    <row r="378" spans="1:12" ht="22.5">
      <c r="A378" s="101" t="s">
        <v>182</v>
      </c>
      <c r="B378" s="102" t="s">
        <v>7</v>
      </c>
      <c r="C378" s="103" t="s">
        <v>97</v>
      </c>
      <c r="D378" s="129" t="s">
        <v>561</v>
      </c>
      <c r="E378" s="129" t="s">
        <v>576</v>
      </c>
      <c r="F378" s="129" t="s">
        <v>180</v>
      </c>
      <c r="G378" s="104" t="s">
        <v>97</v>
      </c>
      <c r="H378" s="98">
        <v>7800</v>
      </c>
      <c r="I378" s="105"/>
      <c r="J378" s="106">
        <f>H378-I378</f>
        <v>7800</v>
      </c>
      <c r="K378" s="123" t="str">
        <f>C378&amp;D378&amp;E378&amp;F378&amp;G378</f>
        <v>00007070182582240000</v>
      </c>
      <c r="L378" s="109" t="s">
        <v>578</v>
      </c>
    </row>
    <row r="379" spans="1:12" ht="22.5">
      <c r="A379" s="101" t="s">
        <v>201</v>
      </c>
      <c r="B379" s="102" t="s">
        <v>7</v>
      </c>
      <c r="C379" s="103" t="s">
        <v>97</v>
      </c>
      <c r="D379" s="129" t="s">
        <v>561</v>
      </c>
      <c r="E379" s="129" t="s">
        <v>576</v>
      </c>
      <c r="F379" s="129" t="s">
        <v>203</v>
      </c>
      <c r="G379" s="104" t="s">
        <v>97</v>
      </c>
      <c r="H379" s="98">
        <v>7800</v>
      </c>
      <c r="I379" s="105"/>
      <c r="J379" s="106">
        <f>H379-I379</f>
        <v>7800</v>
      </c>
      <c r="K379" s="123" t="str">
        <f>C379&amp;D379&amp;E379&amp;F379&amp;G379</f>
        <v>00007070182582244000</v>
      </c>
      <c r="L379" s="109" t="s">
        <v>579</v>
      </c>
    </row>
    <row r="380" spans="1:12" ht="12.75">
      <c r="A380" s="101" t="s">
        <v>144</v>
      </c>
      <c r="B380" s="102" t="s">
        <v>7</v>
      </c>
      <c r="C380" s="103" t="s">
        <v>97</v>
      </c>
      <c r="D380" s="129" t="s">
        <v>561</v>
      </c>
      <c r="E380" s="129" t="s">
        <v>576</v>
      </c>
      <c r="F380" s="129" t="s">
        <v>203</v>
      </c>
      <c r="G380" s="104" t="s">
        <v>7</v>
      </c>
      <c r="H380" s="98">
        <v>7800</v>
      </c>
      <c r="I380" s="105"/>
      <c r="J380" s="106">
        <f>H380-I380</f>
        <v>7800</v>
      </c>
      <c r="K380" s="123" t="str">
        <f>C380&amp;D380&amp;E380&amp;F380&amp;G380</f>
        <v>00007070182582244200</v>
      </c>
      <c r="L380" s="109" t="s">
        <v>580</v>
      </c>
    </row>
    <row r="381" spans="1:12" ht="12.75">
      <c r="A381" s="101" t="s">
        <v>189</v>
      </c>
      <c r="B381" s="102" t="s">
        <v>7</v>
      </c>
      <c r="C381" s="103" t="s">
        <v>97</v>
      </c>
      <c r="D381" s="129" t="s">
        <v>561</v>
      </c>
      <c r="E381" s="129" t="s">
        <v>576</v>
      </c>
      <c r="F381" s="129" t="s">
        <v>203</v>
      </c>
      <c r="G381" s="104" t="s">
        <v>188</v>
      </c>
      <c r="H381" s="98">
        <v>7800</v>
      </c>
      <c r="I381" s="105"/>
      <c r="J381" s="106">
        <f>H381-I381</f>
        <v>7800</v>
      </c>
      <c r="K381" s="123" t="str">
        <f>C381&amp;D381&amp;E381&amp;F381&amp;G381</f>
        <v>00007070182582244220</v>
      </c>
      <c r="L381" s="109" t="s">
        <v>581</v>
      </c>
    </row>
    <row r="382" spans="1:12" s="84" customFormat="1" ht="12.75">
      <c r="A382" s="79" t="s">
        <v>194</v>
      </c>
      <c r="B382" s="78" t="s">
        <v>7</v>
      </c>
      <c r="C382" s="126" t="s">
        <v>97</v>
      </c>
      <c r="D382" s="130" t="s">
        <v>561</v>
      </c>
      <c r="E382" s="130" t="s">
        <v>576</v>
      </c>
      <c r="F382" s="130" t="s">
        <v>203</v>
      </c>
      <c r="G382" s="127" t="s">
        <v>195</v>
      </c>
      <c r="H382" s="80">
        <v>7800</v>
      </c>
      <c r="I382" s="81"/>
      <c r="J382" s="82">
        <f>H382-I382</f>
        <v>7800</v>
      </c>
      <c r="K382" s="123" t="str">
        <f>C382&amp;D382&amp;E382&amp;F382&amp;G382</f>
        <v>00007070182582244226</v>
      </c>
      <c r="L382" s="83" t="str">
        <f>C382&amp;D382&amp;E382&amp;F382&amp;G382</f>
        <v>00007070182582244226</v>
      </c>
    </row>
    <row r="383" spans="1:12" ht="12.75">
      <c r="A383" s="101" t="s">
        <v>582</v>
      </c>
      <c r="B383" s="102" t="s">
        <v>7</v>
      </c>
      <c r="C383" s="103" t="s">
        <v>97</v>
      </c>
      <c r="D383" s="129" t="s">
        <v>584</v>
      </c>
      <c r="E383" s="129" t="s">
        <v>121</v>
      </c>
      <c r="F383" s="129" t="s">
        <v>97</v>
      </c>
      <c r="G383" s="104" t="s">
        <v>97</v>
      </c>
      <c r="H383" s="98">
        <v>17900</v>
      </c>
      <c r="I383" s="105"/>
      <c r="J383" s="106">
        <f>H383-I383</f>
        <v>17900</v>
      </c>
      <c r="K383" s="123" t="str">
        <f>C383&amp;D383&amp;E383&amp;F383&amp;G383</f>
        <v>00007090000000000000</v>
      </c>
      <c r="L383" s="109" t="s">
        <v>583</v>
      </c>
    </row>
    <row r="384" spans="1:12" ht="56.25">
      <c r="A384" s="101" t="s">
        <v>281</v>
      </c>
      <c r="B384" s="102" t="s">
        <v>7</v>
      </c>
      <c r="C384" s="103" t="s">
        <v>97</v>
      </c>
      <c r="D384" s="129" t="s">
        <v>584</v>
      </c>
      <c r="E384" s="129" t="s">
        <v>283</v>
      </c>
      <c r="F384" s="129" t="s">
        <v>97</v>
      </c>
      <c r="G384" s="104" t="s">
        <v>97</v>
      </c>
      <c r="H384" s="98">
        <v>17900</v>
      </c>
      <c r="I384" s="105"/>
      <c r="J384" s="106">
        <f>H384-I384</f>
        <v>17900</v>
      </c>
      <c r="K384" s="123" t="str">
        <f>C384&amp;D384&amp;E384&amp;F384&amp;G384</f>
        <v>00007090100000000000</v>
      </c>
      <c r="L384" s="109" t="s">
        <v>585</v>
      </c>
    </row>
    <row r="385" spans="1:12" ht="33.75">
      <c r="A385" s="101" t="s">
        <v>286</v>
      </c>
      <c r="B385" s="102" t="s">
        <v>7</v>
      </c>
      <c r="C385" s="103" t="s">
        <v>97</v>
      </c>
      <c r="D385" s="129" t="s">
        <v>584</v>
      </c>
      <c r="E385" s="129" t="s">
        <v>284</v>
      </c>
      <c r="F385" s="129" t="s">
        <v>97</v>
      </c>
      <c r="G385" s="104" t="s">
        <v>97</v>
      </c>
      <c r="H385" s="98">
        <v>17900</v>
      </c>
      <c r="I385" s="105"/>
      <c r="J385" s="106">
        <f>H385-I385</f>
        <v>17900</v>
      </c>
      <c r="K385" s="123" t="str">
        <f>C385&amp;D385&amp;E385&amp;F385&amp;G385</f>
        <v>00007090110000000000</v>
      </c>
      <c r="L385" s="109" t="s">
        <v>586</v>
      </c>
    </row>
    <row r="386" spans="1:12" ht="45">
      <c r="A386" s="101" t="s">
        <v>587</v>
      </c>
      <c r="B386" s="102" t="s">
        <v>7</v>
      </c>
      <c r="C386" s="103" t="s">
        <v>97</v>
      </c>
      <c r="D386" s="129" t="s">
        <v>584</v>
      </c>
      <c r="E386" s="129" t="s">
        <v>589</v>
      </c>
      <c r="F386" s="129" t="s">
        <v>97</v>
      </c>
      <c r="G386" s="104" t="s">
        <v>97</v>
      </c>
      <c r="H386" s="98">
        <v>10000</v>
      </c>
      <c r="I386" s="105"/>
      <c r="J386" s="106">
        <f>H386-I386</f>
        <v>10000</v>
      </c>
      <c r="K386" s="123" t="str">
        <f>C386&amp;D386&amp;E386&amp;F386&amp;G386</f>
        <v>00007090112514000000</v>
      </c>
      <c r="L386" s="109" t="s">
        <v>588</v>
      </c>
    </row>
    <row r="387" spans="1:12" ht="22.5">
      <c r="A387" s="101" t="s">
        <v>179</v>
      </c>
      <c r="B387" s="102" t="s">
        <v>7</v>
      </c>
      <c r="C387" s="103" t="s">
        <v>97</v>
      </c>
      <c r="D387" s="129" t="s">
        <v>584</v>
      </c>
      <c r="E387" s="129" t="s">
        <v>589</v>
      </c>
      <c r="F387" s="129" t="s">
        <v>7</v>
      </c>
      <c r="G387" s="104" t="s">
        <v>97</v>
      </c>
      <c r="H387" s="98">
        <v>10000</v>
      </c>
      <c r="I387" s="105"/>
      <c r="J387" s="106">
        <f>H387-I387</f>
        <v>10000</v>
      </c>
      <c r="K387" s="123" t="str">
        <f>C387&amp;D387&amp;E387&amp;F387&amp;G387</f>
        <v>00007090112514200000</v>
      </c>
      <c r="L387" s="109" t="s">
        <v>590</v>
      </c>
    </row>
    <row r="388" spans="1:12" ht="22.5">
      <c r="A388" s="101" t="s">
        <v>182</v>
      </c>
      <c r="B388" s="102" t="s">
        <v>7</v>
      </c>
      <c r="C388" s="103" t="s">
        <v>97</v>
      </c>
      <c r="D388" s="129" t="s">
        <v>584</v>
      </c>
      <c r="E388" s="129" t="s">
        <v>589</v>
      </c>
      <c r="F388" s="129" t="s">
        <v>180</v>
      </c>
      <c r="G388" s="104" t="s">
        <v>97</v>
      </c>
      <c r="H388" s="98">
        <v>10000</v>
      </c>
      <c r="I388" s="105"/>
      <c r="J388" s="106">
        <f>H388-I388</f>
        <v>10000</v>
      </c>
      <c r="K388" s="123" t="str">
        <f>C388&amp;D388&amp;E388&amp;F388&amp;G388</f>
        <v>00007090112514240000</v>
      </c>
      <c r="L388" s="109" t="s">
        <v>591</v>
      </c>
    </row>
    <row r="389" spans="1:12" ht="22.5">
      <c r="A389" s="101" t="s">
        <v>201</v>
      </c>
      <c r="B389" s="102" t="s">
        <v>7</v>
      </c>
      <c r="C389" s="103" t="s">
        <v>97</v>
      </c>
      <c r="D389" s="129" t="s">
        <v>584</v>
      </c>
      <c r="E389" s="129" t="s">
        <v>589</v>
      </c>
      <c r="F389" s="129" t="s">
        <v>203</v>
      </c>
      <c r="G389" s="104" t="s">
        <v>97</v>
      </c>
      <c r="H389" s="98">
        <v>10000</v>
      </c>
      <c r="I389" s="105"/>
      <c r="J389" s="106">
        <f>H389-I389</f>
        <v>10000</v>
      </c>
      <c r="K389" s="123" t="str">
        <f>C389&amp;D389&amp;E389&amp;F389&amp;G389</f>
        <v>00007090112514244000</v>
      </c>
      <c r="L389" s="109" t="s">
        <v>592</v>
      </c>
    </row>
    <row r="390" spans="1:12" ht="12.75">
      <c r="A390" s="101" t="s">
        <v>144</v>
      </c>
      <c r="B390" s="102" t="s">
        <v>7</v>
      </c>
      <c r="C390" s="103" t="s">
        <v>97</v>
      </c>
      <c r="D390" s="129" t="s">
        <v>584</v>
      </c>
      <c r="E390" s="129" t="s">
        <v>589</v>
      </c>
      <c r="F390" s="129" t="s">
        <v>203</v>
      </c>
      <c r="G390" s="104" t="s">
        <v>7</v>
      </c>
      <c r="H390" s="98">
        <v>10000</v>
      </c>
      <c r="I390" s="105"/>
      <c r="J390" s="106">
        <f>H390-I390</f>
        <v>10000</v>
      </c>
      <c r="K390" s="123" t="str">
        <f>C390&amp;D390&amp;E390&amp;F390&amp;G390</f>
        <v>00007090112514244200</v>
      </c>
      <c r="L390" s="109" t="s">
        <v>593</v>
      </c>
    </row>
    <row r="391" spans="1:12" ht="12.75">
      <c r="A391" s="101" t="s">
        <v>189</v>
      </c>
      <c r="B391" s="102" t="s">
        <v>7</v>
      </c>
      <c r="C391" s="103" t="s">
        <v>97</v>
      </c>
      <c r="D391" s="129" t="s">
        <v>584</v>
      </c>
      <c r="E391" s="129" t="s">
        <v>589</v>
      </c>
      <c r="F391" s="129" t="s">
        <v>203</v>
      </c>
      <c r="G391" s="104" t="s">
        <v>188</v>
      </c>
      <c r="H391" s="98">
        <v>10000</v>
      </c>
      <c r="I391" s="105"/>
      <c r="J391" s="106">
        <f>H391-I391</f>
        <v>10000</v>
      </c>
      <c r="K391" s="123" t="str">
        <f>C391&amp;D391&amp;E391&amp;F391&amp;G391</f>
        <v>00007090112514244220</v>
      </c>
      <c r="L391" s="109" t="s">
        <v>594</v>
      </c>
    </row>
    <row r="392" spans="1:12" s="84" customFormat="1" ht="12.75">
      <c r="A392" s="79" t="s">
        <v>194</v>
      </c>
      <c r="B392" s="78" t="s">
        <v>7</v>
      </c>
      <c r="C392" s="126" t="s">
        <v>97</v>
      </c>
      <c r="D392" s="130" t="s">
        <v>584</v>
      </c>
      <c r="E392" s="130" t="s">
        <v>589</v>
      </c>
      <c r="F392" s="130" t="s">
        <v>203</v>
      </c>
      <c r="G392" s="127" t="s">
        <v>195</v>
      </c>
      <c r="H392" s="80">
        <v>10000</v>
      </c>
      <c r="I392" s="81"/>
      <c r="J392" s="82">
        <f>H392-I392</f>
        <v>10000</v>
      </c>
      <c r="K392" s="123" t="str">
        <f>C392&amp;D392&amp;E392&amp;F392&amp;G392</f>
        <v>00007090112514244226</v>
      </c>
      <c r="L392" s="83" t="str">
        <f>C392&amp;D392&amp;E392&amp;F392&amp;G392</f>
        <v>00007090112514244226</v>
      </c>
    </row>
    <row r="393" spans="1:12" ht="45">
      <c r="A393" s="101" t="s">
        <v>595</v>
      </c>
      <c r="B393" s="102" t="s">
        <v>7</v>
      </c>
      <c r="C393" s="103" t="s">
        <v>97</v>
      </c>
      <c r="D393" s="129" t="s">
        <v>584</v>
      </c>
      <c r="E393" s="129" t="s">
        <v>597</v>
      </c>
      <c r="F393" s="129" t="s">
        <v>97</v>
      </c>
      <c r="G393" s="104" t="s">
        <v>97</v>
      </c>
      <c r="H393" s="98">
        <v>7900</v>
      </c>
      <c r="I393" s="105"/>
      <c r="J393" s="106">
        <f>H393-I393</f>
        <v>7900</v>
      </c>
      <c r="K393" s="123" t="str">
        <f>C393&amp;D393&amp;E393&amp;F393&amp;G393</f>
        <v>00007090117228000000</v>
      </c>
      <c r="L393" s="109" t="s">
        <v>596</v>
      </c>
    </row>
    <row r="394" spans="1:12" ht="22.5">
      <c r="A394" s="101" t="s">
        <v>179</v>
      </c>
      <c r="B394" s="102" t="s">
        <v>7</v>
      </c>
      <c r="C394" s="103" t="s">
        <v>97</v>
      </c>
      <c r="D394" s="129" t="s">
        <v>584</v>
      </c>
      <c r="E394" s="129" t="s">
        <v>597</v>
      </c>
      <c r="F394" s="129" t="s">
        <v>7</v>
      </c>
      <c r="G394" s="104" t="s">
        <v>97</v>
      </c>
      <c r="H394" s="98">
        <v>7900</v>
      </c>
      <c r="I394" s="105"/>
      <c r="J394" s="106">
        <f>H394-I394</f>
        <v>7900</v>
      </c>
      <c r="K394" s="123" t="str">
        <f>C394&amp;D394&amp;E394&amp;F394&amp;G394</f>
        <v>00007090117228200000</v>
      </c>
      <c r="L394" s="109" t="s">
        <v>598</v>
      </c>
    </row>
    <row r="395" spans="1:12" ht="22.5">
      <c r="A395" s="101" t="s">
        <v>182</v>
      </c>
      <c r="B395" s="102" t="s">
        <v>7</v>
      </c>
      <c r="C395" s="103" t="s">
        <v>97</v>
      </c>
      <c r="D395" s="129" t="s">
        <v>584</v>
      </c>
      <c r="E395" s="129" t="s">
        <v>597</v>
      </c>
      <c r="F395" s="129" t="s">
        <v>180</v>
      </c>
      <c r="G395" s="104" t="s">
        <v>97</v>
      </c>
      <c r="H395" s="98">
        <v>7900</v>
      </c>
      <c r="I395" s="105"/>
      <c r="J395" s="106">
        <f>H395-I395</f>
        <v>7900</v>
      </c>
      <c r="K395" s="123" t="str">
        <f>C395&amp;D395&amp;E395&amp;F395&amp;G395</f>
        <v>00007090117228240000</v>
      </c>
      <c r="L395" s="109" t="s">
        <v>599</v>
      </c>
    </row>
    <row r="396" spans="1:12" ht="22.5">
      <c r="A396" s="101" t="s">
        <v>201</v>
      </c>
      <c r="B396" s="102" t="s">
        <v>7</v>
      </c>
      <c r="C396" s="103" t="s">
        <v>97</v>
      </c>
      <c r="D396" s="129" t="s">
        <v>584</v>
      </c>
      <c r="E396" s="129" t="s">
        <v>597</v>
      </c>
      <c r="F396" s="129" t="s">
        <v>203</v>
      </c>
      <c r="G396" s="104" t="s">
        <v>97</v>
      </c>
      <c r="H396" s="98">
        <v>7900</v>
      </c>
      <c r="I396" s="105"/>
      <c r="J396" s="106">
        <f>H396-I396</f>
        <v>7900</v>
      </c>
      <c r="K396" s="123" t="str">
        <f>C396&amp;D396&amp;E396&amp;F396&amp;G396</f>
        <v>00007090117228244000</v>
      </c>
      <c r="L396" s="109" t="s">
        <v>600</v>
      </c>
    </row>
    <row r="397" spans="1:12" ht="12.75">
      <c r="A397" s="101" t="s">
        <v>144</v>
      </c>
      <c r="B397" s="102" t="s">
        <v>7</v>
      </c>
      <c r="C397" s="103" t="s">
        <v>97</v>
      </c>
      <c r="D397" s="129" t="s">
        <v>584</v>
      </c>
      <c r="E397" s="129" t="s">
        <v>597</v>
      </c>
      <c r="F397" s="129" t="s">
        <v>203</v>
      </c>
      <c r="G397" s="104" t="s">
        <v>7</v>
      </c>
      <c r="H397" s="98">
        <v>7900</v>
      </c>
      <c r="I397" s="105"/>
      <c r="J397" s="106">
        <f>H397-I397</f>
        <v>7900</v>
      </c>
      <c r="K397" s="123" t="str">
        <f>C397&amp;D397&amp;E397&amp;F397&amp;G397</f>
        <v>00007090117228244200</v>
      </c>
      <c r="L397" s="109" t="s">
        <v>601</v>
      </c>
    </row>
    <row r="398" spans="1:12" ht="12.75">
      <c r="A398" s="101" t="s">
        <v>189</v>
      </c>
      <c r="B398" s="102" t="s">
        <v>7</v>
      </c>
      <c r="C398" s="103" t="s">
        <v>97</v>
      </c>
      <c r="D398" s="129" t="s">
        <v>584</v>
      </c>
      <c r="E398" s="129" t="s">
        <v>597</v>
      </c>
      <c r="F398" s="129" t="s">
        <v>203</v>
      </c>
      <c r="G398" s="104" t="s">
        <v>188</v>
      </c>
      <c r="H398" s="98">
        <v>7900</v>
      </c>
      <c r="I398" s="105"/>
      <c r="J398" s="106">
        <f>H398-I398</f>
        <v>7900</v>
      </c>
      <c r="K398" s="123" t="str">
        <f>C398&amp;D398&amp;E398&amp;F398&amp;G398</f>
        <v>00007090117228244220</v>
      </c>
      <c r="L398" s="109" t="s">
        <v>602</v>
      </c>
    </row>
    <row r="399" spans="1:12" s="84" customFormat="1" ht="12.75">
      <c r="A399" s="79" t="s">
        <v>194</v>
      </c>
      <c r="B399" s="78" t="s">
        <v>7</v>
      </c>
      <c r="C399" s="126" t="s">
        <v>97</v>
      </c>
      <c r="D399" s="130" t="s">
        <v>584</v>
      </c>
      <c r="E399" s="130" t="s">
        <v>597</v>
      </c>
      <c r="F399" s="130" t="s">
        <v>203</v>
      </c>
      <c r="G399" s="127" t="s">
        <v>195</v>
      </c>
      <c r="H399" s="80">
        <v>7900</v>
      </c>
      <c r="I399" s="81"/>
      <c r="J399" s="82">
        <f>H399-I399</f>
        <v>7900</v>
      </c>
      <c r="K399" s="123" t="str">
        <f>C399&amp;D399&amp;E399&amp;F399&amp;G399</f>
        <v>00007090117228244226</v>
      </c>
      <c r="L399" s="83" t="str">
        <f>C399&amp;D399&amp;E399&amp;F399&amp;G399</f>
        <v>00007090117228244226</v>
      </c>
    </row>
    <row r="400" spans="1:12" ht="12.75">
      <c r="A400" s="101" t="s">
        <v>603</v>
      </c>
      <c r="B400" s="102" t="s">
        <v>7</v>
      </c>
      <c r="C400" s="103" t="s">
        <v>97</v>
      </c>
      <c r="D400" s="129" t="s">
        <v>604</v>
      </c>
      <c r="E400" s="129" t="s">
        <v>121</v>
      </c>
      <c r="F400" s="129" t="s">
        <v>97</v>
      </c>
      <c r="G400" s="104" t="s">
        <v>97</v>
      </c>
      <c r="H400" s="98">
        <v>8000</v>
      </c>
      <c r="I400" s="105"/>
      <c r="J400" s="106">
        <f>H400-I400</f>
        <v>8000</v>
      </c>
      <c r="K400" s="123" t="str">
        <f>C400&amp;D400&amp;E400&amp;F400&amp;G400</f>
        <v>00008000000000000000</v>
      </c>
      <c r="L400" s="109" t="s">
        <v>605</v>
      </c>
    </row>
    <row r="401" spans="1:12" ht="12.75">
      <c r="A401" s="101" t="s">
        <v>606</v>
      </c>
      <c r="B401" s="102" t="s">
        <v>7</v>
      </c>
      <c r="C401" s="103" t="s">
        <v>97</v>
      </c>
      <c r="D401" s="129" t="s">
        <v>607</v>
      </c>
      <c r="E401" s="129" t="s">
        <v>121</v>
      </c>
      <c r="F401" s="129" t="s">
        <v>97</v>
      </c>
      <c r="G401" s="104" t="s">
        <v>97</v>
      </c>
      <c r="H401" s="98">
        <v>8000</v>
      </c>
      <c r="I401" s="105"/>
      <c r="J401" s="106">
        <f>H401-I401</f>
        <v>8000</v>
      </c>
      <c r="K401" s="123" t="str">
        <f>C401&amp;D401&amp;E401&amp;F401&amp;G401</f>
        <v>00008040000000000000</v>
      </c>
      <c r="L401" s="109" t="s">
        <v>608</v>
      </c>
    </row>
    <row r="402" spans="1:12" ht="56.25">
      <c r="A402" s="101" t="s">
        <v>281</v>
      </c>
      <c r="B402" s="102" t="s">
        <v>7</v>
      </c>
      <c r="C402" s="103" t="s">
        <v>97</v>
      </c>
      <c r="D402" s="129" t="s">
        <v>607</v>
      </c>
      <c r="E402" s="129" t="s">
        <v>283</v>
      </c>
      <c r="F402" s="129" t="s">
        <v>97</v>
      </c>
      <c r="G402" s="104" t="s">
        <v>97</v>
      </c>
      <c r="H402" s="98">
        <v>8000</v>
      </c>
      <c r="I402" s="105"/>
      <c r="J402" s="106">
        <f>H402-I402</f>
        <v>8000</v>
      </c>
      <c r="K402" s="123" t="str">
        <f>C402&amp;D402&amp;E402&amp;F402&amp;G402</f>
        <v>00008040100000000000</v>
      </c>
      <c r="L402" s="109" t="s">
        <v>609</v>
      </c>
    </row>
    <row r="403" spans="1:12" ht="33.75">
      <c r="A403" s="101" t="s">
        <v>565</v>
      </c>
      <c r="B403" s="102" t="s">
        <v>7</v>
      </c>
      <c r="C403" s="103" t="s">
        <v>97</v>
      </c>
      <c r="D403" s="129" t="s">
        <v>607</v>
      </c>
      <c r="E403" s="129" t="s">
        <v>564</v>
      </c>
      <c r="F403" s="129" t="s">
        <v>97</v>
      </c>
      <c r="G403" s="104" t="s">
        <v>97</v>
      </c>
      <c r="H403" s="98">
        <v>8000</v>
      </c>
      <c r="I403" s="105"/>
      <c r="J403" s="106">
        <f>H403-I403</f>
        <v>8000</v>
      </c>
      <c r="K403" s="123" t="str">
        <f>C403&amp;D403&amp;E403&amp;F403&amp;G403</f>
        <v>00008040180000000000</v>
      </c>
      <c r="L403" s="109" t="s">
        <v>610</v>
      </c>
    </row>
    <row r="404" spans="1:12" ht="22.5">
      <c r="A404" s="101" t="s">
        <v>611</v>
      </c>
      <c r="B404" s="102" t="s">
        <v>7</v>
      </c>
      <c r="C404" s="103" t="s">
        <v>97</v>
      </c>
      <c r="D404" s="129" t="s">
        <v>607</v>
      </c>
      <c r="E404" s="129" t="s">
        <v>613</v>
      </c>
      <c r="F404" s="129" t="s">
        <v>97</v>
      </c>
      <c r="G404" s="104" t="s">
        <v>97</v>
      </c>
      <c r="H404" s="98">
        <v>8000</v>
      </c>
      <c r="I404" s="105"/>
      <c r="J404" s="106">
        <f>H404-I404</f>
        <v>8000</v>
      </c>
      <c r="K404" s="123" t="str">
        <f>C404&amp;D404&amp;E404&amp;F404&amp;G404</f>
        <v>00008040182583000000</v>
      </c>
      <c r="L404" s="109" t="s">
        <v>612</v>
      </c>
    </row>
    <row r="405" spans="1:12" ht="22.5">
      <c r="A405" s="101" t="s">
        <v>179</v>
      </c>
      <c r="B405" s="102" t="s">
        <v>7</v>
      </c>
      <c r="C405" s="103" t="s">
        <v>97</v>
      </c>
      <c r="D405" s="129" t="s">
        <v>607</v>
      </c>
      <c r="E405" s="129" t="s">
        <v>613</v>
      </c>
      <c r="F405" s="129" t="s">
        <v>7</v>
      </c>
      <c r="G405" s="104" t="s">
        <v>97</v>
      </c>
      <c r="H405" s="98">
        <v>8000</v>
      </c>
      <c r="I405" s="105"/>
      <c r="J405" s="106">
        <f>H405-I405</f>
        <v>8000</v>
      </c>
      <c r="K405" s="123" t="str">
        <f>C405&amp;D405&amp;E405&amp;F405&amp;G405</f>
        <v>00008040182583200000</v>
      </c>
      <c r="L405" s="109" t="s">
        <v>614</v>
      </c>
    </row>
    <row r="406" spans="1:12" ht="22.5">
      <c r="A406" s="101" t="s">
        <v>182</v>
      </c>
      <c r="B406" s="102" t="s">
        <v>7</v>
      </c>
      <c r="C406" s="103" t="s">
        <v>97</v>
      </c>
      <c r="D406" s="129" t="s">
        <v>607</v>
      </c>
      <c r="E406" s="129" t="s">
        <v>613</v>
      </c>
      <c r="F406" s="129" t="s">
        <v>180</v>
      </c>
      <c r="G406" s="104" t="s">
        <v>97</v>
      </c>
      <c r="H406" s="98">
        <v>8000</v>
      </c>
      <c r="I406" s="105"/>
      <c r="J406" s="106">
        <f>H406-I406</f>
        <v>8000</v>
      </c>
      <c r="K406" s="123" t="str">
        <f>C406&amp;D406&amp;E406&amp;F406&amp;G406</f>
        <v>00008040182583240000</v>
      </c>
      <c r="L406" s="109" t="s">
        <v>615</v>
      </c>
    </row>
    <row r="407" spans="1:12" ht="22.5">
      <c r="A407" s="101" t="s">
        <v>201</v>
      </c>
      <c r="B407" s="102" t="s">
        <v>7</v>
      </c>
      <c r="C407" s="103" t="s">
        <v>97</v>
      </c>
      <c r="D407" s="129" t="s">
        <v>607</v>
      </c>
      <c r="E407" s="129" t="s">
        <v>613</v>
      </c>
      <c r="F407" s="129" t="s">
        <v>203</v>
      </c>
      <c r="G407" s="104" t="s">
        <v>97</v>
      </c>
      <c r="H407" s="98">
        <v>8000</v>
      </c>
      <c r="I407" s="105"/>
      <c r="J407" s="106">
        <f>H407-I407</f>
        <v>8000</v>
      </c>
      <c r="K407" s="123" t="str">
        <f>C407&amp;D407&amp;E407&amp;F407&amp;G407</f>
        <v>00008040182583244000</v>
      </c>
      <c r="L407" s="109" t="s">
        <v>616</v>
      </c>
    </row>
    <row r="408" spans="1:12" ht="12.75">
      <c r="A408" s="101" t="s">
        <v>144</v>
      </c>
      <c r="B408" s="102" t="s">
        <v>7</v>
      </c>
      <c r="C408" s="103" t="s">
        <v>97</v>
      </c>
      <c r="D408" s="129" t="s">
        <v>607</v>
      </c>
      <c r="E408" s="129" t="s">
        <v>613</v>
      </c>
      <c r="F408" s="129" t="s">
        <v>203</v>
      </c>
      <c r="G408" s="104" t="s">
        <v>7</v>
      </c>
      <c r="H408" s="98">
        <v>8000</v>
      </c>
      <c r="I408" s="105"/>
      <c r="J408" s="106">
        <f>H408-I408</f>
        <v>8000</v>
      </c>
      <c r="K408" s="123" t="str">
        <f>C408&amp;D408&amp;E408&amp;F408&amp;G408</f>
        <v>00008040182583244200</v>
      </c>
      <c r="L408" s="109" t="s">
        <v>617</v>
      </c>
    </row>
    <row r="409" spans="1:12" ht="12.75">
      <c r="A409" s="101" t="s">
        <v>189</v>
      </c>
      <c r="B409" s="102" t="s">
        <v>7</v>
      </c>
      <c r="C409" s="103" t="s">
        <v>97</v>
      </c>
      <c r="D409" s="129" t="s">
        <v>607</v>
      </c>
      <c r="E409" s="129" t="s">
        <v>613</v>
      </c>
      <c r="F409" s="129" t="s">
        <v>203</v>
      </c>
      <c r="G409" s="104" t="s">
        <v>188</v>
      </c>
      <c r="H409" s="98">
        <v>8000</v>
      </c>
      <c r="I409" s="105"/>
      <c r="J409" s="106">
        <f>H409-I409</f>
        <v>8000</v>
      </c>
      <c r="K409" s="123" t="str">
        <f>C409&amp;D409&amp;E409&amp;F409&amp;G409</f>
        <v>00008040182583244220</v>
      </c>
      <c r="L409" s="109" t="s">
        <v>618</v>
      </c>
    </row>
    <row r="410" spans="1:12" s="84" customFormat="1" ht="12.75">
      <c r="A410" s="79" t="s">
        <v>194</v>
      </c>
      <c r="B410" s="78" t="s">
        <v>7</v>
      </c>
      <c r="C410" s="126" t="s">
        <v>97</v>
      </c>
      <c r="D410" s="130" t="s">
        <v>607</v>
      </c>
      <c r="E410" s="130" t="s">
        <v>613</v>
      </c>
      <c r="F410" s="130" t="s">
        <v>203</v>
      </c>
      <c r="G410" s="127" t="s">
        <v>195</v>
      </c>
      <c r="H410" s="80">
        <v>8000</v>
      </c>
      <c r="I410" s="81"/>
      <c r="J410" s="82">
        <f>H410-I410</f>
        <v>8000</v>
      </c>
      <c r="K410" s="123" t="str">
        <f>C410&amp;D410&amp;E410&amp;F410&amp;G410</f>
        <v>00008040182583244226</v>
      </c>
      <c r="L410" s="83" t="str">
        <f>C410&amp;D410&amp;E410&amp;F410&amp;G410</f>
        <v>00008040182583244226</v>
      </c>
    </row>
    <row r="411" spans="1:12" ht="12.75">
      <c r="A411" s="101" t="s">
        <v>619</v>
      </c>
      <c r="B411" s="102" t="s">
        <v>7</v>
      </c>
      <c r="C411" s="103" t="s">
        <v>97</v>
      </c>
      <c r="D411" s="129" t="s">
        <v>620</v>
      </c>
      <c r="E411" s="129" t="s">
        <v>121</v>
      </c>
      <c r="F411" s="129" t="s">
        <v>97</v>
      </c>
      <c r="G411" s="104" t="s">
        <v>97</v>
      </c>
      <c r="H411" s="98">
        <v>9000</v>
      </c>
      <c r="I411" s="105"/>
      <c r="J411" s="106">
        <f>H411-I411</f>
        <v>9000</v>
      </c>
      <c r="K411" s="123" t="str">
        <f>C411&amp;D411&amp;E411&amp;F411&amp;G411</f>
        <v>00011000000000000000</v>
      </c>
      <c r="L411" s="109" t="s">
        <v>621</v>
      </c>
    </row>
    <row r="412" spans="1:12" ht="12.75">
      <c r="A412" s="101" t="s">
        <v>622</v>
      </c>
      <c r="B412" s="102" t="s">
        <v>7</v>
      </c>
      <c r="C412" s="103" t="s">
        <v>97</v>
      </c>
      <c r="D412" s="129" t="s">
        <v>623</v>
      </c>
      <c r="E412" s="129" t="s">
        <v>121</v>
      </c>
      <c r="F412" s="129" t="s">
        <v>97</v>
      </c>
      <c r="G412" s="104" t="s">
        <v>97</v>
      </c>
      <c r="H412" s="98">
        <v>9000</v>
      </c>
      <c r="I412" s="105"/>
      <c r="J412" s="106">
        <f>H412-I412</f>
        <v>9000</v>
      </c>
      <c r="K412" s="123" t="str">
        <f>C412&amp;D412&amp;E412&amp;F412&amp;G412</f>
        <v>00011010000000000000</v>
      </c>
      <c r="L412" s="109" t="s">
        <v>624</v>
      </c>
    </row>
    <row r="413" spans="1:12" ht="56.25">
      <c r="A413" s="101" t="s">
        <v>281</v>
      </c>
      <c r="B413" s="102" t="s">
        <v>7</v>
      </c>
      <c r="C413" s="103" t="s">
        <v>97</v>
      </c>
      <c r="D413" s="129" t="s">
        <v>623</v>
      </c>
      <c r="E413" s="129" t="s">
        <v>283</v>
      </c>
      <c r="F413" s="129" t="s">
        <v>97</v>
      </c>
      <c r="G413" s="104" t="s">
        <v>97</v>
      </c>
      <c r="H413" s="98">
        <v>9000</v>
      </c>
      <c r="I413" s="105"/>
      <c r="J413" s="106">
        <f>H413-I413</f>
        <v>9000</v>
      </c>
      <c r="K413" s="123" t="str">
        <f>C413&amp;D413&amp;E413&amp;F413&amp;G413</f>
        <v>00011010100000000000</v>
      </c>
      <c r="L413" s="109" t="s">
        <v>625</v>
      </c>
    </row>
    <row r="414" spans="1:12" ht="33.75">
      <c r="A414" s="101" t="s">
        <v>565</v>
      </c>
      <c r="B414" s="102" t="s">
        <v>7</v>
      </c>
      <c r="C414" s="103" t="s">
        <v>97</v>
      </c>
      <c r="D414" s="129" t="s">
        <v>623</v>
      </c>
      <c r="E414" s="129" t="s">
        <v>564</v>
      </c>
      <c r="F414" s="129" t="s">
        <v>97</v>
      </c>
      <c r="G414" s="104" t="s">
        <v>97</v>
      </c>
      <c r="H414" s="98">
        <v>9000</v>
      </c>
      <c r="I414" s="105"/>
      <c r="J414" s="106">
        <f>H414-I414</f>
        <v>9000</v>
      </c>
      <c r="K414" s="123" t="str">
        <f>C414&amp;D414&amp;E414&amp;F414&amp;G414</f>
        <v>00011010180000000000</v>
      </c>
      <c r="L414" s="109" t="s">
        <v>626</v>
      </c>
    </row>
    <row r="415" spans="1:12" ht="22.5">
      <c r="A415" s="101" t="s">
        <v>627</v>
      </c>
      <c r="B415" s="102" t="s">
        <v>7</v>
      </c>
      <c r="C415" s="103" t="s">
        <v>97</v>
      </c>
      <c r="D415" s="129" t="s">
        <v>623</v>
      </c>
      <c r="E415" s="129" t="s">
        <v>629</v>
      </c>
      <c r="F415" s="129" t="s">
        <v>97</v>
      </c>
      <c r="G415" s="104" t="s">
        <v>97</v>
      </c>
      <c r="H415" s="98">
        <v>9000</v>
      </c>
      <c r="I415" s="105"/>
      <c r="J415" s="106">
        <f>H415-I415</f>
        <v>9000</v>
      </c>
      <c r="K415" s="123" t="str">
        <f>C415&amp;D415&amp;E415&amp;F415&amp;G415</f>
        <v>00011010182584000000</v>
      </c>
      <c r="L415" s="109" t="s">
        <v>628</v>
      </c>
    </row>
    <row r="416" spans="1:12" ht="22.5">
      <c r="A416" s="101" t="s">
        <v>179</v>
      </c>
      <c r="B416" s="102" t="s">
        <v>7</v>
      </c>
      <c r="C416" s="103" t="s">
        <v>97</v>
      </c>
      <c r="D416" s="129" t="s">
        <v>623</v>
      </c>
      <c r="E416" s="129" t="s">
        <v>629</v>
      </c>
      <c r="F416" s="129" t="s">
        <v>7</v>
      </c>
      <c r="G416" s="104" t="s">
        <v>97</v>
      </c>
      <c r="H416" s="98">
        <v>9000</v>
      </c>
      <c r="I416" s="105"/>
      <c r="J416" s="106">
        <f>H416-I416</f>
        <v>9000</v>
      </c>
      <c r="K416" s="123" t="str">
        <f>C416&amp;D416&amp;E416&amp;F416&amp;G416</f>
        <v>00011010182584200000</v>
      </c>
      <c r="L416" s="109" t="s">
        <v>630</v>
      </c>
    </row>
    <row r="417" spans="1:12" ht="22.5">
      <c r="A417" s="101" t="s">
        <v>182</v>
      </c>
      <c r="B417" s="102" t="s">
        <v>7</v>
      </c>
      <c r="C417" s="103" t="s">
        <v>97</v>
      </c>
      <c r="D417" s="129" t="s">
        <v>623</v>
      </c>
      <c r="E417" s="129" t="s">
        <v>629</v>
      </c>
      <c r="F417" s="129" t="s">
        <v>180</v>
      </c>
      <c r="G417" s="104" t="s">
        <v>97</v>
      </c>
      <c r="H417" s="98">
        <v>9000</v>
      </c>
      <c r="I417" s="105"/>
      <c r="J417" s="106">
        <f>H417-I417</f>
        <v>9000</v>
      </c>
      <c r="K417" s="123" t="str">
        <f>C417&amp;D417&amp;E417&amp;F417&amp;G417</f>
        <v>00011010182584240000</v>
      </c>
      <c r="L417" s="109" t="s">
        <v>631</v>
      </c>
    </row>
    <row r="418" spans="1:12" ht="22.5">
      <c r="A418" s="101" t="s">
        <v>201</v>
      </c>
      <c r="B418" s="102" t="s">
        <v>7</v>
      </c>
      <c r="C418" s="103" t="s">
        <v>97</v>
      </c>
      <c r="D418" s="129" t="s">
        <v>623</v>
      </c>
      <c r="E418" s="129" t="s">
        <v>629</v>
      </c>
      <c r="F418" s="129" t="s">
        <v>203</v>
      </c>
      <c r="G418" s="104" t="s">
        <v>97</v>
      </c>
      <c r="H418" s="98">
        <v>9000</v>
      </c>
      <c r="I418" s="105"/>
      <c r="J418" s="106">
        <f>H418-I418</f>
        <v>9000</v>
      </c>
      <c r="K418" s="123" t="str">
        <f>C418&amp;D418&amp;E418&amp;F418&amp;G418</f>
        <v>00011010182584244000</v>
      </c>
      <c r="L418" s="109" t="s">
        <v>632</v>
      </c>
    </row>
    <row r="419" spans="1:12" ht="12.75">
      <c r="A419" s="101" t="s">
        <v>196</v>
      </c>
      <c r="B419" s="102" t="s">
        <v>7</v>
      </c>
      <c r="C419" s="103" t="s">
        <v>97</v>
      </c>
      <c r="D419" s="129" t="s">
        <v>623</v>
      </c>
      <c r="E419" s="129" t="s">
        <v>629</v>
      </c>
      <c r="F419" s="129" t="s">
        <v>203</v>
      </c>
      <c r="G419" s="104" t="s">
        <v>197</v>
      </c>
      <c r="H419" s="98">
        <v>9000</v>
      </c>
      <c r="I419" s="105"/>
      <c r="J419" s="106">
        <f>H419-I419</f>
        <v>9000</v>
      </c>
      <c r="K419" s="123" t="str">
        <f>C419&amp;D419&amp;E419&amp;F419&amp;G419</f>
        <v>00011010182584244300</v>
      </c>
      <c r="L419" s="109" t="s">
        <v>633</v>
      </c>
    </row>
    <row r="420" spans="1:12" s="84" customFormat="1" ht="12.75">
      <c r="A420" s="79" t="s">
        <v>211</v>
      </c>
      <c r="B420" s="78" t="s">
        <v>7</v>
      </c>
      <c r="C420" s="126" t="s">
        <v>97</v>
      </c>
      <c r="D420" s="130" t="s">
        <v>623</v>
      </c>
      <c r="E420" s="130" t="s">
        <v>629</v>
      </c>
      <c r="F420" s="130" t="s">
        <v>203</v>
      </c>
      <c r="G420" s="127" t="s">
        <v>212</v>
      </c>
      <c r="H420" s="80">
        <v>9000</v>
      </c>
      <c r="I420" s="81"/>
      <c r="J420" s="82">
        <f>H420-I420</f>
        <v>9000</v>
      </c>
      <c r="K420" s="123" t="str">
        <f>C420&amp;D420&amp;E420&amp;F420&amp;G420</f>
        <v>00011010182584244340</v>
      </c>
      <c r="L420" s="83" t="str">
        <f>C420&amp;D420&amp;E420&amp;F420&amp;G420</f>
        <v>00011010182584244340</v>
      </c>
    </row>
    <row r="421" spans="1:12" ht="12.75">
      <c r="A421" s="101" t="s">
        <v>634</v>
      </c>
      <c r="B421" s="102" t="s">
        <v>7</v>
      </c>
      <c r="C421" s="103" t="s">
        <v>97</v>
      </c>
      <c r="D421" s="129" t="s">
        <v>635</v>
      </c>
      <c r="E421" s="129" t="s">
        <v>121</v>
      </c>
      <c r="F421" s="129" t="s">
        <v>97</v>
      </c>
      <c r="G421" s="104" t="s">
        <v>97</v>
      </c>
      <c r="H421" s="98">
        <v>60000</v>
      </c>
      <c r="I421" s="105">
        <v>36168</v>
      </c>
      <c r="J421" s="106">
        <f>H421-I421</f>
        <v>23832</v>
      </c>
      <c r="K421" s="123" t="str">
        <f>C421&amp;D421&amp;E421&amp;F421&amp;G421</f>
        <v>00012000000000000000</v>
      </c>
      <c r="L421" s="109" t="s">
        <v>636</v>
      </c>
    </row>
    <row r="422" spans="1:12" ht="12.75">
      <c r="A422" s="101" t="s">
        <v>637</v>
      </c>
      <c r="B422" s="102" t="s">
        <v>7</v>
      </c>
      <c r="C422" s="103" t="s">
        <v>97</v>
      </c>
      <c r="D422" s="129" t="s">
        <v>638</v>
      </c>
      <c r="E422" s="129" t="s">
        <v>121</v>
      </c>
      <c r="F422" s="129" t="s">
        <v>97</v>
      </c>
      <c r="G422" s="104" t="s">
        <v>97</v>
      </c>
      <c r="H422" s="98">
        <v>60000</v>
      </c>
      <c r="I422" s="105">
        <v>36168</v>
      </c>
      <c r="J422" s="106">
        <f>H422-I422</f>
        <v>23832</v>
      </c>
      <c r="K422" s="123" t="str">
        <f>C422&amp;D422&amp;E422&amp;F422&amp;G422</f>
        <v>00012020000000000000</v>
      </c>
      <c r="L422" s="109" t="s">
        <v>639</v>
      </c>
    </row>
    <row r="423" spans="1:12" ht="56.25">
      <c r="A423" s="101" t="s">
        <v>281</v>
      </c>
      <c r="B423" s="102" t="s">
        <v>7</v>
      </c>
      <c r="C423" s="103" t="s">
        <v>97</v>
      </c>
      <c r="D423" s="129" t="s">
        <v>638</v>
      </c>
      <c r="E423" s="129" t="s">
        <v>283</v>
      </c>
      <c r="F423" s="129" t="s">
        <v>97</v>
      </c>
      <c r="G423" s="104" t="s">
        <v>97</v>
      </c>
      <c r="H423" s="98">
        <v>60000</v>
      </c>
      <c r="I423" s="105">
        <v>36168</v>
      </c>
      <c r="J423" s="106">
        <f>H423-I423</f>
        <v>23832</v>
      </c>
      <c r="K423" s="123" t="str">
        <f>C423&amp;D423&amp;E423&amp;F423&amp;G423</f>
        <v>00012020100000000000</v>
      </c>
      <c r="L423" s="109" t="s">
        <v>640</v>
      </c>
    </row>
    <row r="424" spans="1:12" ht="33.75">
      <c r="A424" s="101" t="s">
        <v>286</v>
      </c>
      <c r="B424" s="102" t="s">
        <v>7</v>
      </c>
      <c r="C424" s="103" t="s">
        <v>97</v>
      </c>
      <c r="D424" s="129" t="s">
        <v>638</v>
      </c>
      <c r="E424" s="129" t="s">
        <v>284</v>
      </c>
      <c r="F424" s="129" t="s">
        <v>97</v>
      </c>
      <c r="G424" s="104" t="s">
        <v>97</v>
      </c>
      <c r="H424" s="98">
        <v>60000</v>
      </c>
      <c r="I424" s="105">
        <v>36168</v>
      </c>
      <c r="J424" s="106">
        <f>H424-I424</f>
        <v>23832</v>
      </c>
      <c r="K424" s="123" t="str">
        <f>C424&amp;D424&amp;E424&amp;F424&amp;G424</f>
        <v>00012020110000000000</v>
      </c>
      <c r="L424" s="109" t="s">
        <v>641</v>
      </c>
    </row>
    <row r="425" spans="1:12" ht="22.5">
      <c r="A425" s="101" t="s">
        <v>644</v>
      </c>
      <c r="B425" s="102" t="s">
        <v>7</v>
      </c>
      <c r="C425" s="103" t="s">
        <v>97</v>
      </c>
      <c r="D425" s="129" t="s">
        <v>638</v>
      </c>
      <c r="E425" s="129" t="s">
        <v>642</v>
      </c>
      <c r="F425" s="129" t="s">
        <v>97</v>
      </c>
      <c r="G425" s="104" t="s">
        <v>97</v>
      </c>
      <c r="H425" s="98">
        <v>60000</v>
      </c>
      <c r="I425" s="105">
        <v>36168</v>
      </c>
      <c r="J425" s="106">
        <f>H425-I425</f>
        <v>23832</v>
      </c>
      <c r="K425" s="123" t="str">
        <f>C425&amp;D425&amp;E425&amp;F425&amp;G425</f>
        <v>00012020110100000000</v>
      </c>
      <c r="L425" s="109" t="s">
        <v>643</v>
      </c>
    </row>
    <row r="426" spans="1:12" ht="22.5">
      <c r="A426" s="101" t="s">
        <v>179</v>
      </c>
      <c r="B426" s="102" t="s">
        <v>7</v>
      </c>
      <c r="C426" s="103" t="s">
        <v>97</v>
      </c>
      <c r="D426" s="129" t="s">
        <v>638</v>
      </c>
      <c r="E426" s="129" t="s">
        <v>642</v>
      </c>
      <c r="F426" s="129" t="s">
        <v>7</v>
      </c>
      <c r="G426" s="104" t="s">
        <v>97</v>
      </c>
      <c r="H426" s="98">
        <v>60000</v>
      </c>
      <c r="I426" s="105">
        <v>36168</v>
      </c>
      <c r="J426" s="106">
        <f>H426-I426</f>
        <v>23832</v>
      </c>
      <c r="K426" s="123" t="str">
        <f>C426&amp;D426&amp;E426&amp;F426&amp;G426</f>
        <v>00012020110100200000</v>
      </c>
      <c r="L426" s="109" t="s">
        <v>645</v>
      </c>
    </row>
    <row r="427" spans="1:12" ht="22.5">
      <c r="A427" s="101" t="s">
        <v>182</v>
      </c>
      <c r="B427" s="102" t="s">
        <v>7</v>
      </c>
      <c r="C427" s="103" t="s">
        <v>97</v>
      </c>
      <c r="D427" s="129" t="s">
        <v>638</v>
      </c>
      <c r="E427" s="129" t="s">
        <v>642</v>
      </c>
      <c r="F427" s="129" t="s">
        <v>180</v>
      </c>
      <c r="G427" s="104" t="s">
        <v>97</v>
      </c>
      <c r="H427" s="98">
        <v>60000</v>
      </c>
      <c r="I427" s="105">
        <v>36168</v>
      </c>
      <c r="J427" s="106">
        <f>H427-I427</f>
        <v>23832</v>
      </c>
      <c r="K427" s="123" t="str">
        <f>C427&amp;D427&amp;E427&amp;F427&amp;G427</f>
        <v>00012020110100240000</v>
      </c>
      <c r="L427" s="109" t="s">
        <v>646</v>
      </c>
    </row>
    <row r="428" spans="1:12" ht="22.5">
      <c r="A428" s="101" t="s">
        <v>201</v>
      </c>
      <c r="B428" s="102" t="s">
        <v>7</v>
      </c>
      <c r="C428" s="103" t="s">
        <v>97</v>
      </c>
      <c r="D428" s="129" t="s">
        <v>638</v>
      </c>
      <c r="E428" s="129" t="s">
        <v>642</v>
      </c>
      <c r="F428" s="129" t="s">
        <v>203</v>
      </c>
      <c r="G428" s="104" t="s">
        <v>97</v>
      </c>
      <c r="H428" s="98">
        <v>60000</v>
      </c>
      <c r="I428" s="105">
        <v>36168</v>
      </c>
      <c r="J428" s="106">
        <f>H428-I428</f>
        <v>23832</v>
      </c>
      <c r="K428" s="123" t="str">
        <f>C428&amp;D428&amp;E428&amp;F428&amp;G428</f>
        <v>00012020110100244000</v>
      </c>
      <c r="L428" s="109" t="s">
        <v>647</v>
      </c>
    </row>
    <row r="429" spans="1:12" ht="12.75">
      <c r="A429" s="101" t="s">
        <v>144</v>
      </c>
      <c r="B429" s="102" t="s">
        <v>7</v>
      </c>
      <c r="C429" s="103" t="s">
        <v>97</v>
      </c>
      <c r="D429" s="129" t="s">
        <v>638</v>
      </c>
      <c r="E429" s="129" t="s">
        <v>642</v>
      </c>
      <c r="F429" s="129" t="s">
        <v>203</v>
      </c>
      <c r="G429" s="104" t="s">
        <v>7</v>
      </c>
      <c r="H429" s="98">
        <v>14000</v>
      </c>
      <c r="I429" s="105"/>
      <c r="J429" s="106">
        <f>H429-I429</f>
        <v>14000</v>
      </c>
      <c r="K429" s="123" t="str">
        <f>C429&amp;D429&amp;E429&amp;F429&amp;G429</f>
        <v>00012020110100244200</v>
      </c>
      <c r="L429" s="109" t="s">
        <v>648</v>
      </c>
    </row>
    <row r="430" spans="1:12" ht="12.75">
      <c r="A430" s="101" t="s">
        <v>189</v>
      </c>
      <c r="B430" s="102" t="s">
        <v>7</v>
      </c>
      <c r="C430" s="103" t="s">
        <v>97</v>
      </c>
      <c r="D430" s="129" t="s">
        <v>638</v>
      </c>
      <c r="E430" s="129" t="s">
        <v>642</v>
      </c>
      <c r="F430" s="129" t="s">
        <v>203</v>
      </c>
      <c r="G430" s="104" t="s">
        <v>188</v>
      </c>
      <c r="H430" s="98">
        <v>14000</v>
      </c>
      <c r="I430" s="105"/>
      <c r="J430" s="106">
        <f>H430-I430</f>
        <v>14000</v>
      </c>
      <c r="K430" s="123" t="str">
        <f>C430&amp;D430&amp;E430&amp;F430&amp;G430</f>
        <v>00012020110100244220</v>
      </c>
      <c r="L430" s="109" t="s">
        <v>649</v>
      </c>
    </row>
    <row r="431" spans="1:12" s="84" customFormat="1" ht="12.75">
      <c r="A431" s="79" t="s">
        <v>192</v>
      </c>
      <c r="B431" s="78" t="s">
        <v>7</v>
      </c>
      <c r="C431" s="126" t="s">
        <v>97</v>
      </c>
      <c r="D431" s="130" t="s">
        <v>638</v>
      </c>
      <c r="E431" s="130" t="s">
        <v>642</v>
      </c>
      <c r="F431" s="130" t="s">
        <v>203</v>
      </c>
      <c r="G431" s="127" t="s">
        <v>193</v>
      </c>
      <c r="H431" s="80">
        <v>10000</v>
      </c>
      <c r="I431" s="81"/>
      <c r="J431" s="82">
        <f>H431-I431</f>
        <v>10000</v>
      </c>
      <c r="K431" s="123" t="str">
        <f>C431&amp;D431&amp;E431&amp;F431&amp;G431</f>
        <v>00012020110100244225</v>
      </c>
      <c r="L431" s="83" t="str">
        <f>C431&amp;D431&amp;E431&amp;F431&amp;G431</f>
        <v>00012020110100244225</v>
      </c>
    </row>
    <row r="432" spans="1:12" s="84" customFormat="1" ht="12.75">
      <c r="A432" s="79" t="s">
        <v>194</v>
      </c>
      <c r="B432" s="78" t="s">
        <v>7</v>
      </c>
      <c r="C432" s="126" t="s">
        <v>97</v>
      </c>
      <c r="D432" s="130" t="s">
        <v>638</v>
      </c>
      <c r="E432" s="130" t="s">
        <v>642</v>
      </c>
      <c r="F432" s="130" t="s">
        <v>203</v>
      </c>
      <c r="G432" s="127" t="s">
        <v>195</v>
      </c>
      <c r="H432" s="80">
        <v>4000</v>
      </c>
      <c r="I432" s="81"/>
      <c r="J432" s="82">
        <f>H432-I432</f>
        <v>4000</v>
      </c>
      <c r="K432" s="123" t="str">
        <f>C432&amp;D432&amp;E432&amp;F432&amp;G432</f>
        <v>00012020110100244226</v>
      </c>
      <c r="L432" s="83" t="str">
        <f>C432&amp;D432&amp;E432&amp;F432&amp;G432</f>
        <v>00012020110100244226</v>
      </c>
    </row>
    <row r="433" spans="1:12" ht="12.75">
      <c r="A433" s="101" t="s">
        <v>196</v>
      </c>
      <c r="B433" s="102" t="s">
        <v>7</v>
      </c>
      <c r="C433" s="103" t="s">
        <v>97</v>
      </c>
      <c r="D433" s="129" t="s">
        <v>638</v>
      </c>
      <c r="E433" s="129" t="s">
        <v>642</v>
      </c>
      <c r="F433" s="129" t="s">
        <v>203</v>
      </c>
      <c r="G433" s="104" t="s">
        <v>197</v>
      </c>
      <c r="H433" s="98">
        <v>46000</v>
      </c>
      <c r="I433" s="105">
        <v>36168</v>
      </c>
      <c r="J433" s="106">
        <f>H433-I433</f>
        <v>9832</v>
      </c>
      <c r="K433" s="123" t="str">
        <f>C433&amp;D433&amp;E433&amp;F433&amp;G433</f>
        <v>00012020110100244300</v>
      </c>
      <c r="L433" s="109" t="s">
        <v>650</v>
      </c>
    </row>
    <row r="434" spans="1:12" s="84" customFormat="1" ht="12.75">
      <c r="A434" s="79" t="s">
        <v>200</v>
      </c>
      <c r="B434" s="78" t="s">
        <v>7</v>
      </c>
      <c r="C434" s="126" t="s">
        <v>97</v>
      </c>
      <c r="D434" s="130" t="s">
        <v>638</v>
      </c>
      <c r="E434" s="130" t="s">
        <v>642</v>
      </c>
      <c r="F434" s="130" t="s">
        <v>203</v>
      </c>
      <c r="G434" s="127" t="s">
        <v>199</v>
      </c>
      <c r="H434" s="80">
        <v>36000</v>
      </c>
      <c r="I434" s="81">
        <v>35900</v>
      </c>
      <c r="J434" s="82">
        <f>H434-I434</f>
        <v>100</v>
      </c>
      <c r="K434" s="123" t="str">
        <f>C434&amp;D434&amp;E434&amp;F434&amp;G434</f>
        <v>00012020110100244310</v>
      </c>
      <c r="L434" s="83" t="str">
        <f>C434&amp;D434&amp;E434&amp;F434&amp;G434</f>
        <v>00012020110100244310</v>
      </c>
    </row>
    <row r="435" spans="1:12" s="84" customFormat="1" ht="12.75">
      <c r="A435" s="79" t="s">
        <v>211</v>
      </c>
      <c r="B435" s="78" t="s">
        <v>7</v>
      </c>
      <c r="C435" s="126" t="s">
        <v>97</v>
      </c>
      <c r="D435" s="130" t="s">
        <v>638</v>
      </c>
      <c r="E435" s="130" t="s">
        <v>642</v>
      </c>
      <c r="F435" s="130" t="s">
        <v>203</v>
      </c>
      <c r="G435" s="127" t="s">
        <v>212</v>
      </c>
      <c r="H435" s="80">
        <v>10000</v>
      </c>
      <c r="I435" s="81">
        <v>268</v>
      </c>
      <c r="J435" s="82">
        <f>H435-I435</f>
        <v>9732</v>
      </c>
      <c r="K435" s="123" t="str">
        <f>C435&amp;D435&amp;E435&amp;F435&amp;G435</f>
        <v>00012020110100244340</v>
      </c>
      <c r="L435" s="83" t="str">
        <f>C435&amp;D435&amp;E435&amp;F435&amp;G435</f>
        <v>00012020110100244340</v>
      </c>
    </row>
    <row r="436" spans="1:11" ht="5.25" customHeight="1" hidden="1" thickBot="1">
      <c r="A436" s="18"/>
      <c r="B436" s="30"/>
      <c r="C436" s="31"/>
      <c r="D436" s="31"/>
      <c r="E436" s="31"/>
      <c r="F436" s="31"/>
      <c r="G436" s="31"/>
      <c r="H436" s="47"/>
      <c r="I436" s="48"/>
      <c r="J436" s="53"/>
      <c r="K436" s="121"/>
    </row>
    <row r="437" spans="1:11" ht="13.5" thickBot="1">
      <c r="A437" s="26"/>
      <c r="B437" s="26"/>
      <c r="C437" s="22"/>
      <c r="D437" s="22"/>
      <c r="E437" s="22"/>
      <c r="F437" s="22"/>
      <c r="G437" s="22"/>
      <c r="H437" s="46"/>
      <c r="I437" s="46"/>
      <c r="J437" s="46"/>
      <c r="K437" s="46"/>
    </row>
    <row r="438" spans="1:10" ht="28.5" customHeight="1" thickBot="1">
      <c r="A438" s="41" t="s">
        <v>18</v>
      </c>
      <c r="B438" s="42">
        <v>450</v>
      </c>
      <c r="C438" s="186" t="s">
        <v>17</v>
      </c>
      <c r="D438" s="187"/>
      <c r="E438" s="187"/>
      <c r="F438" s="187"/>
      <c r="G438" s="188"/>
      <c r="H438" s="54">
        <f>0-H446</f>
        <v>-128600</v>
      </c>
      <c r="I438" s="54">
        <f>I15-I75</f>
        <v>189995.19</v>
      </c>
      <c r="J438" s="94" t="s">
        <v>17</v>
      </c>
    </row>
    <row r="439" spans="1:10" ht="12.75">
      <c r="A439" s="26"/>
      <c r="B439" s="29"/>
      <c r="C439" s="22"/>
      <c r="D439" s="22"/>
      <c r="E439" s="22"/>
      <c r="F439" s="22"/>
      <c r="G439" s="22"/>
      <c r="H439" s="22"/>
      <c r="I439" s="22"/>
      <c r="J439" s="22"/>
    </row>
    <row r="440" spans="1:11" ht="15">
      <c r="A440" s="152" t="s">
        <v>34</v>
      </c>
      <c r="B440" s="152"/>
      <c r="C440" s="152"/>
      <c r="D440" s="152"/>
      <c r="E440" s="152"/>
      <c r="F440" s="152"/>
      <c r="G440" s="152"/>
      <c r="H440" s="152"/>
      <c r="I440" s="152"/>
      <c r="J440" s="152"/>
      <c r="K440" s="115"/>
    </row>
    <row r="441" spans="1:11" ht="12.75">
      <c r="A441" s="8"/>
      <c r="B441" s="25"/>
      <c r="C441" s="9"/>
      <c r="D441" s="9"/>
      <c r="E441" s="9"/>
      <c r="F441" s="9"/>
      <c r="G441" s="9"/>
      <c r="H441" s="10"/>
      <c r="I441" s="10"/>
      <c r="J441" s="40" t="s">
        <v>28</v>
      </c>
      <c r="K441" s="40"/>
    </row>
    <row r="442" spans="1:11" ht="16.5" customHeight="1">
      <c r="A442" s="156" t="s">
        <v>41</v>
      </c>
      <c r="B442" s="156" t="s">
        <v>42</v>
      </c>
      <c r="C442" s="159" t="s">
        <v>47</v>
      </c>
      <c r="D442" s="160"/>
      <c r="E442" s="160"/>
      <c r="F442" s="160"/>
      <c r="G442" s="161"/>
      <c r="H442" s="156" t="s">
        <v>44</v>
      </c>
      <c r="I442" s="156" t="s">
        <v>24</v>
      </c>
      <c r="J442" s="156" t="s">
        <v>45</v>
      </c>
      <c r="K442" s="116"/>
    </row>
    <row r="443" spans="1:11" ht="16.5" customHeight="1">
      <c r="A443" s="157"/>
      <c r="B443" s="157"/>
      <c r="C443" s="162"/>
      <c r="D443" s="163"/>
      <c r="E443" s="163"/>
      <c r="F443" s="163"/>
      <c r="G443" s="164"/>
      <c r="H443" s="157"/>
      <c r="I443" s="157"/>
      <c r="J443" s="157"/>
      <c r="K443" s="116"/>
    </row>
    <row r="444" spans="1:11" ht="16.5" customHeight="1">
      <c r="A444" s="158"/>
      <c r="B444" s="158"/>
      <c r="C444" s="165"/>
      <c r="D444" s="166"/>
      <c r="E444" s="166"/>
      <c r="F444" s="166"/>
      <c r="G444" s="167"/>
      <c r="H444" s="158"/>
      <c r="I444" s="158"/>
      <c r="J444" s="158"/>
      <c r="K444" s="116"/>
    </row>
    <row r="445" spans="1:11" ht="13.5" thickBot="1">
      <c r="A445" s="70">
        <v>1</v>
      </c>
      <c r="B445" s="12">
        <v>2</v>
      </c>
      <c r="C445" s="149">
        <v>3</v>
      </c>
      <c r="D445" s="150"/>
      <c r="E445" s="150"/>
      <c r="F445" s="150"/>
      <c r="G445" s="151"/>
      <c r="H445" s="13" t="s">
        <v>2</v>
      </c>
      <c r="I445" s="13" t="s">
        <v>26</v>
      </c>
      <c r="J445" s="13" t="s">
        <v>27</v>
      </c>
      <c r="K445" s="120"/>
    </row>
    <row r="446" spans="1:10" ht="12.75" customHeight="1">
      <c r="A446" s="74" t="s">
        <v>35</v>
      </c>
      <c r="B446" s="38" t="s">
        <v>8</v>
      </c>
      <c r="C446" s="168" t="s">
        <v>17</v>
      </c>
      <c r="D446" s="169"/>
      <c r="E446" s="169"/>
      <c r="F446" s="169"/>
      <c r="G446" s="170"/>
      <c r="H446" s="66">
        <f>H448+H453+H458</f>
        <v>128600</v>
      </c>
      <c r="I446" s="66">
        <f>I448+I453+I458</f>
        <v>-189995.19</v>
      </c>
      <c r="J446" s="93">
        <f>H446-I446</f>
        <v>318595.19</v>
      </c>
    </row>
    <row r="447" spans="1:10" ht="12.75" customHeight="1">
      <c r="A447" s="75" t="s">
        <v>11</v>
      </c>
      <c r="B447" s="39"/>
      <c r="C447" s="180"/>
      <c r="D447" s="181"/>
      <c r="E447" s="181"/>
      <c r="F447" s="181"/>
      <c r="G447" s="182"/>
      <c r="H447" s="43"/>
      <c r="I447" s="44"/>
      <c r="J447" s="45"/>
    </row>
    <row r="448" spans="1:10" ht="12.75" customHeight="1">
      <c r="A448" s="74" t="s">
        <v>36</v>
      </c>
      <c r="B448" s="49" t="s">
        <v>12</v>
      </c>
      <c r="C448" s="183" t="s">
        <v>17</v>
      </c>
      <c r="D448" s="184"/>
      <c r="E448" s="184"/>
      <c r="F448" s="184"/>
      <c r="G448" s="185"/>
      <c r="H448" s="52">
        <v>0</v>
      </c>
      <c r="I448" s="52">
        <v>0</v>
      </c>
      <c r="J448" s="90">
        <v>0</v>
      </c>
    </row>
    <row r="449" spans="1:10" ht="12.75" customHeight="1">
      <c r="A449" s="75" t="s">
        <v>10</v>
      </c>
      <c r="B449" s="50"/>
      <c r="C449" s="141"/>
      <c r="D449" s="142"/>
      <c r="E449" s="142"/>
      <c r="F449" s="142"/>
      <c r="G449" s="143"/>
      <c r="H449" s="62"/>
      <c r="I449" s="63"/>
      <c r="J449" s="64"/>
    </row>
    <row r="450" spans="1:12" ht="12.75" hidden="1">
      <c r="A450" s="189"/>
      <c r="B450" s="190" t="s">
        <v>12</v>
      </c>
      <c r="C450" s="191"/>
      <c r="D450" s="192"/>
      <c r="E450" s="193"/>
      <c r="F450" s="193"/>
      <c r="G450" s="194"/>
      <c r="H450" s="195"/>
      <c r="I450" s="196"/>
      <c r="J450" s="197"/>
      <c r="K450" s="198">
        <f>C450&amp;D450&amp;G450</f>
      </c>
      <c r="L450" s="199"/>
    </row>
    <row r="451" spans="1:12" s="84" customFormat="1" ht="12.75">
      <c r="A451" s="200"/>
      <c r="B451" s="201" t="s">
        <v>12</v>
      </c>
      <c r="C451" s="202"/>
      <c r="D451" s="203"/>
      <c r="E451" s="203"/>
      <c r="F451" s="203"/>
      <c r="G451" s="204"/>
      <c r="H451" s="205"/>
      <c r="I451" s="206"/>
      <c r="J451" s="207">
        <f>H451-I451</f>
        <v>0</v>
      </c>
      <c r="K451" s="208">
        <f>C451&amp;D451&amp;G451</f>
      </c>
      <c r="L451" s="209">
        <f>C451&amp;D451&amp;G451</f>
      </c>
    </row>
    <row r="452" spans="1:11" ht="12.75" customHeight="1" hidden="1">
      <c r="A452" s="76"/>
      <c r="B452" s="17"/>
      <c r="C452" s="14"/>
      <c r="D452" s="14"/>
      <c r="E452" s="14"/>
      <c r="F452" s="14"/>
      <c r="G452" s="14"/>
      <c r="H452" s="34"/>
      <c r="I452" s="35"/>
      <c r="J452" s="55"/>
      <c r="K452" s="122"/>
    </row>
    <row r="453" spans="1:10" ht="12.75" customHeight="1">
      <c r="A453" s="74" t="s">
        <v>37</v>
      </c>
      <c r="B453" s="50" t="s">
        <v>13</v>
      </c>
      <c r="C453" s="141" t="s">
        <v>17</v>
      </c>
      <c r="D453" s="142"/>
      <c r="E453" s="142"/>
      <c r="F453" s="142"/>
      <c r="G453" s="143"/>
      <c r="H453" s="52">
        <v>0</v>
      </c>
      <c r="I453" s="52">
        <v>0</v>
      </c>
      <c r="J453" s="91">
        <v>0</v>
      </c>
    </row>
    <row r="454" spans="1:10" ht="12.75" customHeight="1">
      <c r="A454" s="75" t="s">
        <v>10</v>
      </c>
      <c r="B454" s="50"/>
      <c r="C454" s="141"/>
      <c r="D454" s="142"/>
      <c r="E454" s="142"/>
      <c r="F454" s="142"/>
      <c r="G454" s="143"/>
      <c r="H454" s="62"/>
      <c r="I454" s="63"/>
      <c r="J454" s="64"/>
    </row>
    <row r="455" spans="1:12" ht="12.75" customHeight="1" hidden="1">
      <c r="A455" s="189"/>
      <c r="B455" s="190" t="s">
        <v>13</v>
      </c>
      <c r="C455" s="191"/>
      <c r="D455" s="192"/>
      <c r="E455" s="193"/>
      <c r="F455" s="193"/>
      <c r="G455" s="194"/>
      <c r="H455" s="195"/>
      <c r="I455" s="196"/>
      <c r="J455" s="197"/>
      <c r="K455" s="198">
        <f>C455&amp;D455&amp;G455</f>
      </c>
      <c r="L455" s="199"/>
    </row>
    <row r="456" spans="1:12" s="84" customFormat="1" ht="12.75">
      <c r="A456" s="200"/>
      <c r="B456" s="201" t="s">
        <v>13</v>
      </c>
      <c r="C456" s="202"/>
      <c r="D456" s="203"/>
      <c r="E456" s="203"/>
      <c r="F456" s="203"/>
      <c r="G456" s="204"/>
      <c r="H456" s="205"/>
      <c r="I456" s="206"/>
      <c r="J456" s="207">
        <f>H456-I456</f>
        <v>0</v>
      </c>
      <c r="K456" s="208">
        <f>C456&amp;D456&amp;G456</f>
      </c>
      <c r="L456" s="209">
        <f>C456&amp;D456&amp;G456</f>
      </c>
    </row>
    <row r="457" spans="1:11" ht="12.75" customHeight="1" hidden="1">
      <c r="A457" s="76"/>
      <c r="B457" s="16"/>
      <c r="C457" s="14"/>
      <c r="D457" s="14"/>
      <c r="E457" s="14"/>
      <c r="F457" s="14"/>
      <c r="G457" s="14"/>
      <c r="H457" s="34"/>
      <c r="I457" s="35"/>
      <c r="J457" s="55"/>
      <c r="K457" s="122"/>
    </row>
    <row r="458" spans="1:10" ht="12.75" customHeight="1">
      <c r="A458" s="74" t="s">
        <v>16</v>
      </c>
      <c r="B458" s="50" t="s">
        <v>9</v>
      </c>
      <c r="C458" s="146" t="s">
        <v>55</v>
      </c>
      <c r="D458" s="147"/>
      <c r="E458" s="147"/>
      <c r="F458" s="147"/>
      <c r="G458" s="148"/>
      <c r="H458" s="52">
        <v>128600</v>
      </c>
      <c r="I458" s="52">
        <v>-189995.19</v>
      </c>
      <c r="J458" s="92">
        <f>H458-I458</f>
        <v>318595.19</v>
      </c>
    </row>
    <row r="459" spans="1:10" ht="22.5">
      <c r="A459" s="74" t="s">
        <v>56</v>
      </c>
      <c r="B459" s="50" t="s">
        <v>9</v>
      </c>
      <c r="C459" s="146" t="s">
        <v>57</v>
      </c>
      <c r="D459" s="147"/>
      <c r="E459" s="147"/>
      <c r="F459" s="147"/>
      <c r="G459" s="148"/>
      <c r="H459" s="52">
        <v>128600</v>
      </c>
      <c r="I459" s="52">
        <v>-189995.19</v>
      </c>
      <c r="J459" s="92">
        <f>H459-I459</f>
        <v>318595.19</v>
      </c>
    </row>
    <row r="460" spans="1:10" ht="35.25" customHeight="1">
      <c r="A460" s="74" t="s">
        <v>59</v>
      </c>
      <c r="B460" s="50" t="s">
        <v>9</v>
      </c>
      <c r="C460" s="146" t="s">
        <v>58</v>
      </c>
      <c r="D460" s="147"/>
      <c r="E460" s="147"/>
      <c r="F460" s="147"/>
      <c r="G460" s="148"/>
      <c r="H460" s="52">
        <v>0</v>
      </c>
      <c r="I460" s="52">
        <v>0</v>
      </c>
      <c r="J460" s="92">
        <f>H460-I460</f>
        <v>0</v>
      </c>
    </row>
    <row r="461" spans="1:12" ht="12.75">
      <c r="A461" s="111" t="s">
        <v>109</v>
      </c>
      <c r="B461" s="112" t="s">
        <v>14</v>
      </c>
      <c r="C461" s="110" t="s">
        <v>97</v>
      </c>
      <c r="D461" s="135" t="s">
        <v>110</v>
      </c>
      <c r="E461" s="136"/>
      <c r="F461" s="136"/>
      <c r="G461" s="137"/>
      <c r="H461" s="98">
        <v>-12263700</v>
      </c>
      <c r="I461" s="98">
        <v>-3178783.19</v>
      </c>
      <c r="J461" s="114" t="s">
        <v>60</v>
      </c>
      <c r="K461" s="109" t="str">
        <f>C461&amp;D461&amp;G461</f>
        <v>00001050000000000500</v>
      </c>
      <c r="L461" s="109" t="s">
        <v>108</v>
      </c>
    </row>
    <row r="462" spans="1:12" ht="12.75">
      <c r="A462" s="111" t="s">
        <v>112</v>
      </c>
      <c r="B462" s="112" t="s">
        <v>14</v>
      </c>
      <c r="C462" s="110" t="s">
        <v>97</v>
      </c>
      <c r="D462" s="135" t="s">
        <v>113</v>
      </c>
      <c r="E462" s="136"/>
      <c r="F462" s="136"/>
      <c r="G462" s="137"/>
      <c r="H462" s="98">
        <v>-12263700</v>
      </c>
      <c r="I462" s="98">
        <v>-3178783.19</v>
      </c>
      <c r="J462" s="114" t="s">
        <v>60</v>
      </c>
      <c r="K462" s="109" t="str">
        <f>C462&amp;D462&amp;G462</f>
        <v>00001050200000000500</v>
      </c>
      <c r="L462" s="109" t="s">
        <v>111</v>
      </c>
    </row>
    <row r="463" spans="1:12" ht="22.5">
      <c r="A463" s="111" t="s">
        <v>115</v>
      </c>
      <c r="B463" s="112" t="s">
        <v>14</v>
      </c>
      <c r="C463" s="110" t="s">
        <v>97</v>
      </c>
      <c r="D463" s="135" t="s">
        <v>116</v>
      </c>
      <c r="E463" s="136"/>
      <c r="F463" s="136"/>
      <c r="G463" s="137"/>
      <c r="H463" s="98">
        <v>-12263700</v>
      </c>
      <c r="I463" s="98">
        <v>-3178783.19</v>
      </c>
      <c r="J463" s="114" t="s">
        <v>60</v>
      </c>
      <c r="K463" s="109" t="str">
        <f>C463&amp;D463&amp;G463</f>
        <v>00001050201000000510</v>
      </c>
      <c r="L463" s="109" t="s">
        <v>114</v>
      </c>
    </row>
    <row r="464" spans="1:12" ht="22.5">
      <c r="A464" s="96" t="s">
        <v>117</v>
      </c>
      <c r="B464" s="113" t="s">
        <v>14</v>
      </c>
      <c r="C464" s="128" t="s">
        <v>97</v>
      </c>
      <c r="D464" s="138" t="s">
        <v>118</v>
      </c>
      <c r="E464" s="138"/>
      <c r="F464" s="138"/>
      <c r="G464" s="139"/>
      <c r="H464" s="77">
        <v>-12263700</v>
      </c>
      <c r="I464" s="77">
        <v>-3178783.19</v>
      </c>
      <c r="J464" s="65" t="s">
        <v>17</v>
      </c>
      <c r="K464" s="109" t="str">
        <f>C464&amp;D464&amp;G464</f>
        <v>00001050201100000510</v>
      </c>
      <c r="L464" s="4" t="str">
        <f>C464&amp;D464&amp;G464</f>
        <v>00001050201100000510</v>
      </c>
    </row>
    <row r="465" spans="1:12" ht="12.75">
      <c r="A465" s="111" t="s">
        <v>96</v>
      </c>
      <c r="B465" s="112" t="s">
        <v>15</v>
      </c>
      <c r="C465" s="110" t="s">
        <v>97</v>
      </c>
      <c r="D465" s="135" t="s">
        <v>98</v>
      </c>
      <c r="E465" s="136"/>
      <c r="F465" s="136"/>
      <c r="G465" s="137"/>
      <c r="H465" s="98">
        <v>12392300</v>
      </c>
      <c r="I465" s="98">
        <v>2988788</v>
      </c>
      <c r="J465" s="114" t="s">
        <v>60</v>
      </c>
      <c r="K465" s="109" t="str">
        <f>C465&amp;D465&amp;G465</f>
        <v>00001050000000000600</v>
      </c>
      <c r="L465" s="109" t="s">
        <v>99</v>
      </c>
    </row>
    <row r="466" spans="1:12" ht="12.75">
      <c r="A466" s="111" t="s">
        <v>100</v>
      </c>
      <c r="B466" s="112" t="s">
        <v>15</v>
      </c>
      <c r="C466" s="110" t="s">
        <v>97</v>
      </c>
      <c r="D466" s="135" t="s">
        <v>101</v>
      </c>
      <c r="E466" s="136"/>
      <c r="F466" s="136"/>
      <c r="G466" s="137"/>
      <c r="H466" s="98">
        <v>12392300</v>
      </c>
      <c r="I466" s="98">
        <v>2988788</v>
      </c>
      <c r="J466" s="114" t="s">
        <v>60</v>
      </c>
      <c r="K466" s="109" t="str">
        <f>C466&amp;D466&amp;G466</f>
        <v>00001050200000000600</v>
      </c>
      <c r="L466" s="109" t="s">
        <v>102</v>
      </c>
    </row>
    <row r="467" spans="1:12" ht="22.5">
      <c r="A467" s="111" t="s">
        <v>105</v>
      </c>
      <c r="B467" s="112" t="s">
        <v>15</v>
      </c>
      <c r="C467" s="110" t="s">
        <v>97</v>
      </c>
      <c r="D467" s="135" t="s">
        <v>104</v>
      </c>
      <c r="E467" s="136"/>
      <c r="F467" s="136"/>
      <c r="G467" s="137"/>
      <c r="H467" s="98">
        <v>12392300</v>
      </c>
      <c r="I467" s="98">
        <v>2988788</v>
      </c>
      <c r="J467" s="114" t="s">
        <v>60</v>
      </c>
      <c r="K467" s="109" t="str">
        <f>C467&amp;D467&amp;G467</f>
        <v>00001050201000000610</v>
      </c>
      <c r="L467" s="109" t="s">
        <v>103</v>
      </c>
    </row>
    <row r="468" spans="1:12" ht="22.5">
      <c r="A468" s="97" t="s">
        <v>107</v>
      </c>
      <c r="B468" s="113" t="s">
        <v>15</v>
      </c>
      <c r="C468" s="128" t="s">
        <v>97</v>
      </c>
      <c r="D468" s="138" t="s">
        <v>106</v>
      </c>
      <c r="E468" s="138"/>
      <c r="F468" s="138"/>
      <c r="G468" s="139"/>
      <c r="H468" s="99">
        <v>12392300</v>
      </c>
      <c r="I468" s="99">
        <v>2988788</v>
      </c>
      <c r="J468" s="100" t="s">
        <v>17</v>
      </c>
      <c r="K468" s="108" t="str">
        <f>C468&amp;D468&amp;G468</f>
        <v>00001050201100000610</v>
      </c>
      <c r="L468" s="4" t="str">
        <f>C468&amp;D468&amp;G468</f>
        <v>00001050201100000610</v>
      </c>
    </row>
    <row r="469" spans="1:11" ht="12.75">
      <c r="A469" s="26"/>
      <c r="B469" s="29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1:12" ht="12.75">
      <c r="A470" s="26"/>
      <c r="B470" s="29"/>
      <c r="C470" s="22"/>
      <c r="D470" s="22"/>
      <c r="E470" s="22"/>
      <c r="F470" s="22"/>
      <c r="G470" s="22"/>
      <c r="H470" s="22"/>
      <c r="I470" s="22"/>
      <c r="J470" s="22"/>
      <c r="K470" s="95" t="s">
        <v>61</v>
      </c>
      <c r="L470" s="95" t="s">
        <v>73</v>
      </c>
    </row>
    <row r="471" spans="1:12" ht="21.75" customHeight="1">
      <c r="A471" s="24" t="s">
        <v>50</v>
      </c>
      <c r="B471" s="144"/>
      <c r="C471" s="144"/>
      <c r="D471" s="144"/>
      <c r="E471" s="29"/>
      <c r="F471" s="29"/>
      <c r="G471" s="22"/>
      <c r="H471" s="68" t="s">
        <v>52</v>
      </c>
      <c r="I471" s="67"/>
      <c r="J471" s="67"/>
      <c r="K471" s="95" t="s">
        <v>62</v>
      </c>
      <c r="L471" s="95" t="s">
        <v>74</v>
      </c>
    </row>
    <row r="472" spans="1:12" ht="12.75">
      <c r="A472" s="3" t="s">
        <v>48</v>
      </c>
      <c r="B472" s="140" t="s">
        <v>49</v>
      </c>
      <c r="C472" s="140"/>
      <c r="D472" s="140"/>
      <c r="E472" s="29"/>
      <c r="F472" s="29"/>
      <c r="G472" s="22"/>
      <c r="H472" s="22"/>
      <c r="I472" s="69" t="s">
        <v>53</v>
      </c>
      <c r="J472" s="29" t="s">
        <v>49</v>
      </c>
      <c r="K472" s="95" t="s">
        <v>63</v>
      </c>
      <c r="L472" s="95" t="s">
        <v>83</v>
      </c>
    </row>
    <row r="473" spans="1:12" ht="12.75">
      <c r="A473" s="3"/>
      <c r="B473" s="29"/>
      <c r="C473" s="22"/>
      <c r="D473" s="22"/>
      <c r="E473" s="22"/>
      <c r="F473" s="22"/>
      <c r="G473" s="22"/>
      <c r="H473" s="22"/>
      <c r="I473" s="22"/>
      <c r="J473" s="22"/>
      <c r="K473" s="95" t="s">
        <v>79</v>
      </c>
      <c r="L473" s="95" t="s">
        <v>75</v>
      </c>
    </row>
    <row r="474" spans="1:12" ht="21.75" customHeight="1">
      <c r="A474" s="3" t="s">
        <v>51</v>
      </c>
      <c r="B474" s="145"/>
      <c r="C474" s="145"/>
      <c r="D474" s="145"/>
      <c r="E474" s="125"/>
      <c r="F474" s="125"/>
      <c r="G474" s="22"/>
      <c r="H474" s="22"/>
      <c r="I474" s="22"/>
      <c r="J474" s="22"/>
      <c r="K474" s="95" t="s">
        <v>64</v>
      </c>
      <c r="L474" s="95" t="s">
        <v>76</v>
      </c>
    </row>
    <row r="475" spans="1:12" ht="12.75">
      <c r="A475" s="3" t="s">
        <v>48</v>
      </c>
      <c r="B475" s="140" t="s">
        <v>49</v>
      </c>
      <c r="C475" s="140"/>
      <c r="D475" s="140"/>
      <c r="E475" s="29"/>
      <c r="F475" s="29"/>
      <c r="G475" s="22"/>
      <c r="H475" s="22"/>
      <c r="I475" s="22"/>
      <c r="J475" s="22"/>
      <c r="K475" s="95" t="s">
        <v>65</v>
      </c>
      <c r="L475" s="95" t="s">
        <v>84</v>
      </c>
    </row>
    <row r="476" spans="1:12" ht="12.75">
      <c r="A476" s="3"/>
      <c r="B476" s="29"/>
      <c r="C476" s="22"/>
      <c r="D476" s="22"/>
      <c r="E476" s="22"/>
      <c r="F476" s="22"/>
      <c r="G476" s="22"/>
      <c r="H476" s="22"/>
      <c r="I476" s="22"/>
      <c r="J476" s="22"/>
      <c r="K476" s="95" t="s">
        <v>80</v>
      </c>
      <c r="L476" s="95" t="s">
        <v>66</v>
      </c>
    </row>
    <row r="477" spans="1:12" ht="12.75">
      <c r="A477" s="3" t="s">
        <v>33</v>
      </c>
      <c r="B477" s="29"/>
      <c r="C477" s="22"/>
      <c r="D477" s="22"/>
      <c r="E477" s="22"/>
      <c r="F477" s="22"/>
      <c r="G477" s="22"/>
      <c r="H477" s="22"/>
      <c r="I477" s="22"/>
      <c r="J477" s="22"/>
      <c r="K477" s="95" t="s">
        <v>68</v>
      </c>
      <c r="L477" s="95" t="s">
        <v>77</v>
      </c>
    </row>
    <row r="478" spans="1:12" ht="12.75">
      <c r="A478" s="26"/>
      <c r="B478" s="29"/>
      <c r="C478" s="22"/>
      <c r="D478" s="22"/>
      <c r="E478" s="22"/>
      <c r="F478" s="22"/>
      <c r="G478" s="22"/>
      <c r="H478" s="22"/>
      <c r="I478" s="22"/>
      <c r="J478" s="22"/>
      <c r="K478" s="95" t="s">
        <v>69</v>
      </c>
      <c r="L478" s="95" t="s">
        <v>85</v>
      </c>
    </row>
    <row r="479" spans="11:12" ht="12.75">
      <c r="K479" s="95" t="s">
        <v>70</v>
      </c>
      <c r="L479" s="95" t="s">
        <v>67</v>
      </c>
    </row>
    <row r="480" spans="11:12" ht="12.75">
      <c r="K480" s="95" t="s">
        <v>81</v>
      </c>
      <c r="L480" s="95" t="s">
        <v>78</v>
      </c>
    </row>
    <row r="481" spans="11:12" ht="12.75">
      <c r="K481" s="95" t="s">
        <v>71</v>
      </c>
      <c r="L481" s="95" t="s">
        <v>86</v>
      </c>
    </row>
    <row r="482" spans="11:12" ht="12.75">
      <c r="K482" s="95" t="s">
        <v>72</v>
      </c>
      <c r="L482" s="131" t="s">
        <v>87</v>
      </c>
    </row>
    <row r="483" spans="11:12" ht="12.75">
      <c r="K483" s="95" t="s">
        <v>82</v>
      </c>
      <c r="L483" s="132"/>
    </row>
    <row r="484" spans="11:12" ht="12.75">
      <c r="K484" s="131" t="s">
        <v>88</v>
      </c>
      <c r="L484" s="131" t="s">
        <v>89</v>
      </c>
    </row>
  </sheetData>
  <sheetProtection/>
  <mergeCells count="109">
    <mergeCell ref="D64:G64"/>
    <mergeCell ref="D65:G65"/>
    <mergeCell ref="D66:G66"/>
    <mergeCell ref="D60:G60"/>
    <mergeCell ref="D61:G61"/>
    <mergeCell ref="D62:G62"/>
    <mergeCell ref="D63:G63"/>
    <mergeCell ref="D56:G56"/>
    <mergeCell ref="D57:G57"/>
    <mergeCell ref="D58:G58"/>
    <mergeCell ref="D59:G59"/>
    <mergeCell ref="D52:G52"/>
    <mergeCell ref="D53:G53"/>
    <mergeCell ref="D54:G54"/>
    <mergeCell ref="D55:G55"/>
    <mergeCell ref="D48:G48"/>
    <mergeCell ref="D49:G49"/>
    <mergeCell ref="D50:G50"/>
    <mergeCell ref="D51:G51"/>
    <mergeCell ref="D44:G44"/>
    <mergeCell ref="D45:G45"/>
    <mergeCell ref="D46:G46"/>
    <mergeCell ref="D47:G47"/>
    <mergeCell ref="D40:G40"/>
    <mergeCell ref="D41:G41"/>
    <mergeCell ref="D42:G42"/>
    <mergeCell ref="D43:G43"/>
    <mergeCell ref="D36:G36"/>
    <mergeCell ref="D37:G37"/>
    <mergeCell ref="D38:G38"/>
    <mergeCell ref="D39:G39"/>
    <mergeCell ref="D32:G32"/>
    <mergeCell ref="D33:G33"/>
    <mergeCell ref="D34:G34"/>
    <mergeCell ref="D35:G35"/>
    <mergeCell ref="D28:G28"/>
    <mergeCell ref="D29:G29"/>
    <mergeCell ref="D30:G30"/>
    <mergeCell ref="D31:G31"/>
    <mergeCell ref="D24:G24"/>
    <mergeCell ref="D25:G25"/>
    <mergeCell ref="D26:G26"/>
    <mergeCell ref="D27:G27"/>
    <mergeCell ref="D461:G461"/>
    <mergeCell ref="D462:G462"/>
    <mergeCell ref="D463:G463"/>
    <mergeCell ref="D464:G464"/>
    <mergeCell ref="D465:G465"/>
    <mergeCell ref="D466:G466"/>
    <mergeCell ref="D467:G467"/>
    <mergeCell ref="D468:G468"/>
    <mergeCell ref="D450:G450"/>
    <mergeCell ref="C445:G445"/>
    <mergeCell ref="C446:G446"/>
    <mergeCell ref="C447:G447"/>
    <mergeCell ref="C448:G448"/>
    <mergeCell ref="A71:A73"/>
    <mergeCell ref="H71:H73"/>
    <mergeCell ref="B71:B73"/>
    <mergeCell ref="A69:J69"/>
    <mergeCell ref="J71:J73"/>
    <mergeCell ref="I71:I73"/>
    <mergeCell ref="D17:G17"/>
    <mergeCell ref="D18:G18"/>
    <mergeCell ref="A9:J9"/>
    <mergeCell ref="J11:J13"/>
    <mergeCell ref="H11:H13"/>
    <mergeCell ref="B11:B13"/>
    <mergeCell ref="I11:I13"/>
    <mergeCell ref="A11:A13"/>
    <mergeCell ref="C11:G13"/>
    <mergeCell ref="A1:I1"/>
    <mergeCell ref="B5:H5"/>
    <mergeCell ref="B6:H6"/>
    <mergeCell ref="B3:D3"/>
    <mergeCell ref="G3:H3"/>
    <mergeCell ref="C14:G14"/>
    <mergeCell ref="C71:G73"/>
    <mergeCell ref="C75:G75"/>
    <mergeCell ref="C15:G15"/>
    <mergeCell ref="C16:G16"/>
    <mergeCell ref="D19:G19"/>
    <mergeCell ref="D20:G20"/>
    <mergeCell ref="D21:G21"/>
    <mergeCell ref="D22:G22"/>
    <mergeCell ref="D23:G23"/>
    <mergeCell ref="C74:G74"/>
    <mergeCell ref="A440:J440"/>
    <mergeCell ref="C76:G76"/>
    <mergeCell ref="H442:H444"/>
    <mergeCell ref="C442:G444"/>
    <mergeCell ref="A442:A444"/>
    <mergeCell ref="B442:B444"/>
    <mergeCell ref="J442:J444"/>
    <mergeCell ref="I442:I444"/>
    <mergeCell ref="C438:G438"/>
    <mergeCell ref="B475:D475"/>
    <mergeCell ref="C449:G449"/>
    <mergeCell ref="C453:G453"/>
    <mergeCell ref="C454:G454"/>
    <mergeCell ref="B471:D471"/>
    <mergeCell ref="B474:D474"/>
    <mergeCell ref="C458:G458"/>
    <mergeCell ref="C460:G460"/>
    <mergeCell ref="B472:D472"/>
    <mergeCell ref="C459:G459"/>
    <mergeCell ref="D451:G451"/>
    <mergeCell ref="D455:G455"/>
    <mergeCell ref="D456:G45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7" max="255" man="1"/>
    <brk id="4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2009-02-13T09:10:05Z</dcterms:created>
  <dcterms:modified xsi:type="dcterms:W3CDTF">2014-05-07T07:13:38Z</dcterms:modified>
  <cp:category/>
  <cp:version/>
  <cp:contentType/>
  <cp:contentStatus/>
</cp:coreProperties>
</file>