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885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<sst xmlns="http://schemas.openxmlformats.org/spreadsheetml/2006/main" count="2264" uniqueCount="573">
  <si>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</si>
  <si>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</si>
  <si>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</si>
  <si>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</si>
  <si>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</si>
  <si>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</si>
  <si>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</si>
  <si>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</si>
  <si>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</si>
  <si>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</si>
  <si>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</si>
  <si>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</si>
  <si>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</si>
  <si>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</si>
  <si>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</si>
  <si>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</si>
  <si>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</si>
  <si>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</si>
  <si>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</si>
  <si>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</si>
  <si>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</si>
  <si>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</si>
  <si>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</si>
  <si>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</si>
  <si>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</si>
  <si>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</si>
  <si>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</si>
  <si>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</si>
  <si>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</si>
  <si>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</si>
  <si>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</si>
  <si>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</si>
  <si>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</si>
  <si>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</si>
  <si>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</si>
  <si>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</si>
  <si>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</si>
  <si>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</si>
  <si>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</si>
  <si>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</si>
  <si>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</si>
  <si>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</si>
  <si>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</si>
  <si>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</si>
  <si>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</si>
  <si>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</si>
  <si>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</si>
  <si>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</si>
  <si>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</si>
  <si>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</si>
  <si>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</si>
  <si>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</si>
  <si>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</si>
  <si>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</si>
  <si>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</si>
  <si>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</si>
  <si>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</si>
  <si>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</si>
  <si>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</si>
  <si>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</si>
  <si>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</si>
  <si>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</si>
  <si>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марта 2015 г.</t>
  </si>
  <si>
    <t>Трегубовское сельское поселение</t>
  </si>
  <si>
    <t>МЕСЯЦ</t>
  </si>
  <si>
    <t>3</t>
  </si>
  <si>
    <t>01.03.2015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</si>
  <si>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</si>
  <si>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</si>
  <si>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</si>
  <si>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</si>
  <si>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</si>
  <si>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</si>
  <si>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</si>
  <si>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</si>
  <si>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</si>
  <si>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</si>
  <si>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</si>
  <si>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</si>
  <si>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</si>
  <si>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</si>
  <si>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</si>
  <si>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</si>
  <si>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</si>
  <si>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</si>
  <si>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</si>
  <si>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</si>
  <si>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</si>
  <si>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</si>
  <si>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</si>
  <si>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</si>
  <si>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</si>
  <si>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</si>
  <si>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</si>
  <si>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</si>
  <si>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</si>
  <si>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</si>
  <si>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</si>
  <si>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</si>
  <si>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</si>
  <si>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</si>
  <si>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</si>
  <si>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</si>
  <si>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</si>
  <si>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</si>
  <si>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</si>
  <si>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</si>
  <si>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</si>
  <si>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</si>
  <si>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</si>
  <si>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</si>
  <si>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</si>
  <si>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121</t>
  </si>
  <si>
    <t>i7_00001020112016121000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</si>
  <si>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</si>
  <si>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</si>
  <si>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</si>
  <si>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</si>
  <si>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</si>
  <si>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</si>
  <si>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</si>
  <si>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</si>
  <si>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</si>
  <si>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</si>
  <si>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i7_00001020112016122000</t>
  </si>
  <si>
    <t>Иные выплаты персоналу государственных (муниципальных) органов, за исключением фонда оплаты труда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</si>
  <si>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</si>
  <si>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</si>
  <si>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</si>
  <si>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</si>
  <si>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</si>
  <si>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</si>
  <si>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</si>
  <si>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</si>
  <si>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</si>
  <si>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</si>
  <si>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</si>
  <si>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</si>
  <si>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</si>
  <si>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</si>
  <si>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</si>
  <si>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</si>
  <si>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</si>
  <si>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</si>
  <si>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</si>
  <si>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</si>
  <si>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</si>
  <si>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</si>
  <si>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</si>
  <si>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</si>
  <si>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</si>
  <si>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</si>
  <si>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</si>
  <si>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</si>
  <si>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</si>
  <si>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</si>
  <si>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</si>
  <si>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</si>
  <si>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</si>
  <si>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</si>
  <si>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</si>
  <si>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</si>
  <si>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</si>
  <si>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</si>
  <si>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</si>
  <si>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i8_00001040112017242300</t>
  </si>
  <si>
    <t>Поступление нефинансовых активов</t>
  </si>
  <si>
    <t>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</si>
  <si>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</si>
  <si>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</si>
  <si>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</si>
  <si>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</si>
  <si>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</si>
  <si>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</si>
  <si>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</si>
  <si>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</si>
  <si>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</si>
  <si>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</si>
  <si>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</si>
  <si>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</si>
  <si>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340</t>
  </si>
  <si>
    <t>Увеличение стоимости материальных запасов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</si>
  <si>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</si>
  <si>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</si>
  <si>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</si>
  <si>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</si>
  <si>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</si>
  <si>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</si>
  <si>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</si>
  <si>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</si>
  <si>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</si>
  <si>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</si>
  <si>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</si>
  <si>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</si>
  <si>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</si>
  <si>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</si>
  <si>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</si>
  <si>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</si>
  <si>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</si>
  <si>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</si>
  <si>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</si>
  <si>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</si>
  <si>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</si>
  <si>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</si>
  <si>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</si>
  <si>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</si>
  <si>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</si>
  <si>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</si>
  <si>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852</t>
  </si>
  <si>
    <t>i7_00001040112017852000</t>
  </si>
  <si>
    <t>Уплата прочих налогов, сборов</t>
  </si>
  <si>
    <t>i8_00001040112017852200</t>
  </si>
  <si>
    <t>Непрограммные направления деятельности</t>
  </si>
  <si>
    <t>i4_00001041200000000000</t>
  </si>
  <si>
    <t>1200000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</si>
  <si>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</si>
  <si>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</si>
  <si>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</si>
  <si>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</si>
  <si>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</si>
  <si>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</si>
  <si>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</si>
  <si>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</si>
  <si>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</si>
  <si>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</si>
  <si>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</si>
  <si>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</si>
  <si>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</si>
  <si>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</si>
  <si>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</si>
  <si>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</si>
  <si>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</si>
  <si>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</si>
  <si>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</si>
  <si>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</si>
  <si>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i8_00001061202019540250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</si>
  <si>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</si>
  <si>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</si>
  <si>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</si>
  <si>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</si>
  <si>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</si>
  <si>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</si>
  <si>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</si>
  <si>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</si>
  <si>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</si>
  <si>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</si>
  <si>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</si>
  <si>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</si>
  <si>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</si>
  <si>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</si>
  <si>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</si>
  <si>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</si>
  <si>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i8_00001071202018880220</t>
  </si>
  <si>
    <t>Резервные фонды</t>
  </si>
  <si>
    <t>0111</t>
  </si>
  <si>
    <t>i3_00001110000000000000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</si>
  <si>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</si>
  <si>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</si>
  <si>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</si>
  <si>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</si>
  <si>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</si>
  <si>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</si>
  <si>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</si>
  <si>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</si>
  <si>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</si>
  <si>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</si>
  <si>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0113</t>
  </si>
  <si>
    <t>i3_00001130000000000000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</si>
  <si>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</si>
  <si>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</si>
  <si>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</si>
  <si>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</si>
  <si>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</si>
  <si>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</si>
  <si>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</si>
  <si>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</si>
  <si>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</si>
  <si>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</si>
  <si>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</si>
  <si>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</si>
  <si>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</si>
  <si>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</si>
  <si>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</si>
  <si>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</si>
  <si>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</si>
  <si>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</si>
  <si>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</si>
  <si>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</si>
  <si>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</si>
  <si>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</si>
  <si>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</si>
  <si>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</si>
  <si>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</si>
  <si>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</si>
  <si>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</si>
  <si>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</si>
  <si>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</si>
  <si>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</si>
  <si>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</si>
  <si>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</si>
  <si>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</si>
  <si>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</si>
  <si>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</si>
  <si>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</si>
  <si>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</si>
  <si>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</si>
  <si>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</si>
  <si>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</si>
  <si>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i2_00004000000000000000</t>
  </si>
  <si>
    <t>0400</t>
  </si>
  <si>
    <t>НАЦИОНАЛЬНАЯ ЭКОНОМИКА</t>
  </si>
  <si>
    <t>Дорожное хозяйство (дорожные фонды)</t>
  </si>
  <si>
    <t>i3_00004090000000000000</t>
  </si>
  <si>
    <t>0409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</si>
  <si>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</si>
  <si>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</si>
  <si>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</si>
  <si>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</si>
  <si>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</si>
  <si>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</si>
  <si>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</si>
  <si>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</si>
  <si>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</si>
  <si>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</si>
  <si>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i5_00004090102005000000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</si>
  <si>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</si>
  <si>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</si>
  <si>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</si>
  <si>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</si>
  <si>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</si>
  <si>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</si>
  <si>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</si>
  <si>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</si>
  <si>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</si>
  <si>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</si>
  <si>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</si>
  <si>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</si>
  <si>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</si>
  <si>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</si>
  <si>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 xml:space="preserve">Расходы на осуществление дорожной деятельности в отношении дорого общего пользования местного значения за счет средств областного бюджета
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</si>
  <si>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</si>
  <si>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</si>
  <si>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</si>
  <si>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</si>
  <si>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</si>
  <si>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</si>
  <si>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</si>
  <si>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i2_00005000000000000000</t>
  </si>
  <si>
    <t>0500</t>
  </si>
  <si>
    <t>ЖИЛИЩНО-КОММУНАЛЬНОЕ ХОЗЯЙСТВО</t>
  </si>
  <si>
    <t>Благоустройство</t>
  </si>
  <si>
    <t>i3_00005030000000000000</t>
  </si>
  <si>
    <t>0503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</si>
  <si>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</si>
  <si>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</si>
  <si>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</si>
  <si>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</si>
  <si>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</si>
  <si>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</si>
  <si>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</si>
  <si>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</si>
  <si>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</si>
  <si>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</si>
  <si>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</si>
  <si>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</si>
  <si>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</si>
  <si>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</si>
  <si>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</si>
  <si>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</si>
  <si>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</si>
  <si>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</si>
  <si>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</si>
  <si>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</si>
  <si>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</si>
  <si>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</si>
  <si>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</si>
  <si>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</si>
  <si>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</si>
  <si>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</si>
  <si>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</si>
  <si>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</si>
  <si>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</si>
  <si>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</si>
  <si>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</si>
  <si>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</si>
  <si>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</si>
  <si>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</si>
  <si>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</si>
  <si>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</si>
  <si>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</si>
  <si>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</si>
  <si>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</si>
  <si>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</si>
  <si>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</si>
  <si>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</si>
  <si>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</si>
  <si>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</si>
  <si>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</si>
  <si>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</si>
  <si>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</si>
  <si>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</si>
  <si>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</si>
  <si>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</si>
  <si>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</si>
  <si>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</si>
  <si>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</si>
  <si>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</si>
  <si>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</si>
  <si>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</si>
  <si>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</si>
  <si>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</si>
  <si>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</si>
  <si>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</si>
  <si>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</si>
  <si>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</si>
  <si>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</si>
  <si>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</si>
  <si>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</si>
  <si>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</si>
  <si>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</si>
  <si>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</si>
  <si>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</si>
  <si>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</si>
  <si>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</si>
  <si>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</si>
  <si>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</si>
  <si>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</si>
  <si>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</si>
  <si>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</si>
  <si>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</si>
  <si>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</si>
  <si>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</si>
  <si>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</si>
  <si>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</si>
  <si>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</si>
  <si>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</si>
  <si>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</si>
  <si>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</si>
  <si>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</si>
  <si>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</si>
  <si>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</si>
  <si>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</si>
  <si>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</si>
  <si>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</si>
  <si>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</si>
  <si>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</si>
  <si>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</si>
  <si>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</si>
  <si>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</si>
  <si>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</si>
  <si>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</si>
  <si>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</si>
  <si>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</si>
  <si>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</si>
  <si>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</si>
  <si>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</si>
  <si>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</si>
  <si>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</si>
  <si>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</si>
  <si>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</si>
  <si>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</si>
  <si>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10102000010000110</t>
  </si>
  <si>
    <t>i2_00010102000010000110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</si>
  <si>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</si>
  <si>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</si>
  <si>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</si>
  <si>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</si>
  <si>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</si>
  <si>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</si>
  <si>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</si>
  <si>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</si>
  <si>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</si>
  <si>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</si>
  <si>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</si>
  <si>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</si>
  <si>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</si>
  <si>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</si>
  <si>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</si>
  <si>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</si>
  <si>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</si>
  <si>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</si>
  <si>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</si>
  <si>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</si>
  <si>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</si>
  <si>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</si>
  <si>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</si>
  <si>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</si>
  <si>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</si>
  <si>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</si>
  <si>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</si>
  <si>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</si>
  <si>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</si>
  <si>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</si>
  <si>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</si>
  <si>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</si>
  <si>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10606000000000110</t>
  </si>
  <si>
    <t>i2_00010606000000000110</t>
  </si>
  <si>
    <t>Земельный налог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</si>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</sst>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2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 wrapText="1"/>
    </xf>
    <xf numFmtId="49" fontId="2" fillId="18" borderId="6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6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87">
        <v>42064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74" t="s">
        <v>63</v>
      </c>
      <c r="C5" s="174"/>
      <c r="D5" s="174"/>
      <c r="E5" s="174"/>
      <c r="F5" s="174"/>
      <c r="G5" s="174"/>
      <c r="H5" s="174"/>
      <c r="I5" s="33" t="s">
        <v>30</v>
      </c>
      <c r="J5" s="87"/>
      <c r="K5" s="22"/>
    </row>
    <row r="6" spans="1:11" ht="12.75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14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42" t="s">
        <v>39</v>
      </c>
      <c r="B11" s="142" t="s">
        <v>40</v>
      </c>
      <c r="C11" s="163" t="s">
        <v>41</v>
      </c>
      <c r="D11" s="164"/>
      <c r="E11" s="164"/>
      <c r="F11" s="164"/>
      <c r="G11" s="165"/>
      <c r="H11" s="142" t="s">
        <v>42</v>
      </c>
      <c r="I11" s="142" t="s">
        <v>23</v>
      </c>
      <c r="J11" s="142" t="s">
        <v>43</v>
      </c>
      <c r="K11" s="115"/>
    </row>
    <row r="12" spans="1:11" ht="12.75">
      <c r="A12" s="143"/>
      <c r="B12" s="143"/>
      <c r="C12" s="166"/>
      <c r="D12" s="167"/>
      <c r="E12" s="167"/>
      <c r="F12" s="167"/>
      <c r="G12" s="168"/>
      <c r="H12" s="143"/>
      <c r="I12" s="143"/>
      <c r="J12" s="143"/>
      <c r="K12" s="115"/>
    </row>
    <row r="13" spans="1:11" ht="12.75">
      <c r="A13" s="144"/>
      <c r="B13" s="144"/>
      <c r="C13" s="169"/>
      <c r="D13" s="170"/>
      <c r="E13" s="170"/>
      <c r="F13" s="170"/>
      <c r="G13" s="171"/>
      <c r="H13" s="144"/>
      <c r="I13" s="144"/>
      <c r="J13" s="144"/>
      <c r="K13" s="115"/>
    </row>
    <row r="14" spans="1:11" ht="13.5" thickBot="1">
      <c r="A14" s="70">
        <v>1</v>
      </c>
      <c r="B14" s="12">
        <v>2</v>
      </c>
      <c r="C14" s="159">
        <v>3</v>
      </c>
      <c r="D14" s="160"/>
      <c r="E14" s="160"/>
      <c r="F14" s="160"/>
      <c r="G14" s="161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7462600</v>
      </c>
      <c r="I15" s="52">
        <v>717686.25</v>
      </c>
      <c r="J15" s="106">
        <v>6744913.75</v>
      </c>
    </row>
    <row r="16" spans="1:10" ht="12.75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 ht="12.75">
      <c r="A17" s="100" t="s">
        <v>455</v>
      </c>
      <c r="B17" s="101" t="s">
        <v>6</v>
      </c>
      <c r="C17" s="102" t="s">
        <v>68</v>
      </c>
      <c r="D17" s="178" t="s">
        <v>456</v>
      </c>
      <c r="E17" s="179"/>
      <c r="F17" s="179"/>
      <c r="G17" s="180"/>
      <c r="H17" s="97">
        <v>3190100</v>
      </c>
      <c r="I17" s="104">
        <v>374676.25</v>
      </c>
      <c r="J17" s="105">
        <f>H17-I17</f>
        <v>2815423.75</v>
      </c>
      <c r="K17" s="122" t="str">
        <f>C17&amp;D17&amp;G17</f>
        <v>00010000000000000000</v>
      </c>
      <c r="L17" s="107" t="s">
        <v>457</v>
      </c>
    </row>
    <row r="18" spans="1:12" ht="12.75">
      <c r="A18" s="100" t="s">
        <v>458</v>
      </c>
      <c r="B18" s="101" t="s">
        <v>6</v>
      </c>
      <c r="C18" s="102" t="s">
        <v>68</v>
      </c>
      <c r="D18" s="178" t="s">
        <v>459</v>
      </c>
      <c r="E18" s="179"/>
      <c r="F18" s="179"/>
      <c r="G18" s="180"/>
      <c r="H18" s="97">
        <v>124100</v>
      </c>
      <c r="I18" s="104">
        <v>17677.32</v>
      </c>
      <c r="J18" s="105">
        <f>H18-I18</f>
        <v>106422.68</v>
      </c>
      <c r="K18" s="122" t="str">
        <f>C18&amp;D18&amp;G18</f>
        <v>00010100000000000000</v>
      </c>
      <c r="L18" s="107" t="s">
        <v>460</v>
      </c>
    </row>
    <row r="19" spans="1:12" ht="12.75">
      <c r="A19" s="100" t="s">
        <v>463</v>
      </c>
      <c r="B19" s="101" t="s">
        <v>6</v>
      </c>
      <c r="C19" s="102" t="s">
        <v>68</v>
      </c>
      <c r="D19" s="178" t="s">
        <v>461</v>
      </c>
      <c r="E19" s="179"/>
      <c r="F19" s="179"/>
      <c r="G19" s="180"/>
      <c r="H19" s="97">
        <v>124100</v>
      </c>
      <c r="I19" s="104">
        <v>17677.32</v>
      </c>
      <c r="J19" s="105">
        <f>H19-I19</f>
        <v>106422.68</v>
      </c>
      <c r="K19" s="122" t="str">
        <f>C19&amp;D19&amp;G19</f>
        <v>00010102000010000110</v>
      </c>
      <c r="L19" s="107" t="s">
        <v>462</v>
      </c>
    </row>
    <row r="20" spans="1:12" s="84" customFormat="1" ht="56.25">
      <c r="A20" s="79" t="s">
        <v>464</v>
      </c>
      <c r="B20" s="78" t="s">
        <v>6</v>
      </c>
      <c r="C20" s="125" t="s">
        <v>68</v>
      </c>
      <c r="D20" s="209" t="s">
        <v>465</v>
      </c>
      <c r="E20" s="135"/>
      <c r="F20" s="135"/>
      <c r="G20" s="136"/>
      <c r="H20" s="80">
        <v>124100</v>
      </c>
      <c r="I20" s="81">
        <v>17677.32</v>
      </c>
      <c r="J20" s="82">
        <f>H20-I20</f>
        <v>106422.68</v>
      </c>
      <c r="K20" s="123" t="str">
        <f>C20&amp;D20&amp;G20</f>
        <v>00010102010010000110</v>
      </c>
      <c r="L20" s="83" t="str">
        <f>C20&amp;D20&amp;G20</f>
        <v>00010102010010000110</v>
      </c>
    </row>
    <row r="21" spans="1:12" ht="22.5">
      <c r="A21" s="100" t="s">
        <v>466</v>
      </c>
      <c r="B21" s="101" t="s">
        <v>6</v>
      </c>
      <c r="C21" s="102" t="s">
        <v>68</v>
      </c>
      <c r="D21" s="178" t="s">
        <v>467</v>
      </c>
      <c r="E21" s="179"/>
      <c r="F21" s="179"/>
      <c r="G21" s="180"/>
      <c r="H21" s="97">
        <v>621100</v>
      </c>
      <c r="I21" s="104">
        <v>82169.27</v>
      </c>
      <c r="J21" s="105">
        <f>H21-I21</f>
        <v>538930.73</v>
      </c>
      <c r="K21" s="122" t="str">
        <f>C21&amp;D21&amp;G21</f>
        <v>00010300000000000000</v>
      </c>
      <c r="L21" s="107" t="s">
        <v>468</v>
      </c>
    </row>
    <row r="22" spans="1:12" ht="22.5">
      <c r="A22" s="100" t="s">
        <v>469</v>
      </c>
      <c r="B22" s="101" t="s">
        <v>6</v>
      </c>
      <c r="C22" s="102" t="s">
        <v>68</v>
      </c>
      <c r="D22" s="178" t="s">
        <v>470</v>
      </c>
      <c r="E22" s="179"/>
      <c r="F22" s="179"/>
      <c r="G22" s="180"/>
      <c r="H22" s="97">
        <v>621100</v>
      </c>
      <c r="I22" s="104">
        <v>82169.27</v>
      </c>
      <c r="J22" s="105">
        <f>H22-I22</f>
        <v>538930.73</v>
      </c>
      <c r="K22" s="122" t="str">
        <f>C22&amp;D22&amp;G22</f>
        <v>00010302000010000110</v>
      </c>
      <c r="L22" s="107" t="s">
        <v>471</v>
      </c>
    </row>
    <row r="23" spans="1:12" s="84" customFormat="1" ht="56.25">
      <c r="A23" s="79" t="s">
        <v>472</v>
      </c>
      <c r="B23" s="78" t="s">
        <v>6</v>
      </c>
      <c r="C23" s="125" t="s">
        <v>68</v>
      </c>
      <c r="D23" s="209" t="s">
        <v>473</v>
      </c>
      <c r="E23" s="135"/>
      <c r="F23" s="135"/>
      <c r="G23" s="136"/>
      <c r="H23" s="80">
        <v>227000</v>
      </c>
      <c r="I23" s="81">
        <v>30963.39</v>
      </c>
      <c r="J23" s="82">
        <f>H23-I23</f>
        <v>196036.61</v>
      </c>
      <c r="K23" s="123" t="str">
        <f>C23&amp;D23&amp;G23</f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474</v>
      </c>
      <c r="B24" s="78" t="s">
        <v>6</v>
      </c>
      <c r="C24" s="125" t="s">
        <v>68</v>
      </c>
      <c r="D24" s="209" t="s">
        <v>475</v>
      </c>
      <c r="E24" s="135"/>
      <c r="F24" s="135"/>
      <c r="G24" s="136"/>
      <c r="H24" s="80">
        <v>5000</v>
      </c>
      <c r="I24" s="81">
        <v>740.79</v>
      </c>
      <c r="J24" s="82">
        <f>H24-I24</f>
        <v>4259.21</v>
      </c>
      <c r="K24" s="123" t="str">
        <f>C24&amp;D24&amp;G24</f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476</v>
      </c>
      <c r="B25" s="78" t="s">
        <v>6</v>
      </c>
      <c r="C25" s="125" t="s">
        <v>68</v>
      </c>
      <c r="D25" s="209" t="s">
        <v>477</v>
      </c>
      <c r="E25" s="135"/>
      <c r="F25" s="135"/>
      <c r="G25" s="136"/>
      <c r="H25" s="80">
        <v>368000</v>
      </c>
      <c r="I25" s="81">
        <v>53889.38</v>
      </c>
      <c r="J25" s="82">
        <f>H25-I25</f>
        <v>314110.62</v>
      </c>
      <c r="K25" s="123" t="str">
        <f>C25&amp;D25&amp;G25</f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479</v>
      </c>
      <c r="B26" s="78" t="s">
        <v>6</v>
      </c>
      <c r="C26" s="125" t="s">
        <v>68</v>
      </c>
      <c r="D26" s="209" t="s">
        <v>478</v>
      </c>
      <c r="E26" s="135"/>
      <c r="F26" s="135"/>
      <c r="G26" s="136"/>
      <c r="H26" s="80">
        <v>21100</v>
      </c>
      <c r="I26" s="81">
        <v>-3424.29</v>
      </c>
      <c r="J26" s="82">
        <f>H26-I26</f>
        <v>24524.29</v>
      </c>
      <c r="K26" s="123" t="str">
        <f>C26&amp;D26&amp;G26</f>
        <v>00010302260010000110</v>
      </c>
      <c r="L26" s="83" t="str">
        <f>C26&amp;D26&amp;G26</f>
        <v>00010302260010000110</v>
      </c>
    </row>
    <row r="27" spans="1:12" ht="12.75">
      <c r="A27" s="100" t="s">
        <v>480</v>
      </c>
      <c r="B27" s="101" t="s">
        <v>6</v>
      </c>
      <c r="C27" s="102" t="s">
        <v>68</v>
      </c>
      <c r="D27" s="178" t="s">
        <v>481</v>
      </c>
      <c r="E27" s="179"/>
      <c r="F27" s="179"/>
      <c r="G27" s="180"/>
      <c r="H27" s="97">
        <v>2000</v>
      </c>
      <c r="I27" s="104"/>
      <c r="J27" s="105">
        <f>H27-I27</f>
        <v>2000</v>
      </c>
      <c r="K27" s="122" t="str">
        <f>C27&amp;D27&amp;G27</f>
        <v>00010500000000000000</v>
      </c>
      <c r="L27" s="107" t="s">
        <v>482</v>
      </c>
    </row>
    <row r="28" spans="1:12" ht="12.75">
      <c r="A28" s="100" t="s">
        <v>483</v>
      </c>
      <c r="B28" s="101" t="s">
        <v>6</v>
      </c>
      <c r="C28" s="102" t="s">
        <v>68</v>
      </c>
      <c r="D28" s="178" t="s">
        <v>484</v>
      </c>
      <c r="E28" s="179"/>
      <c r="F28" s="179"/>
      <c r="G28" s="180"/>
      <c r="H28" s="97">
        <v>2000</v>
      </c>
      <c r="I28" s="104"/>
      <c r="J28" s="105">
        <f>H28-I28</f>
        <v>2000</v>
      </c>
      <c r="K28" s="122" t="str">
        <f>C28&amp;D28&amp;G28</f>
        <v>00010503000010000110</v>
      </c>
      <c r="L28" s="107" t="s">
        <v>485</v>
      </c>
    </row>
    <row r="29" spans="1:12" s="84" customFormat="1" ht="12.75">
      <c r="A29" s="79" t="s">
        <v>483</v>
      </c>
      <c r="B29" s="78" t="s">
        <v>6</v>
      </c>
      <c r="C29" s="125" t="s">
        <v>68</v>
      </c>
      <c r="D29" s="209" t="s">
        <v>486</v>
      </c>
      <c r="E29" s="135"/>
      <c r="F29" s="135"/>
      <c r="G29" s="136"/>
      <c r="H29" s="80">
        <v>2000</v>
      </c>
      <c r="I29" s="81"/>
      <c r="J29" s="82">
        <f>H29-I29</f>
        <v>2000</v>
      </c>
      <c r="K29" s="123" t="str">
        <f>C29&amp;D29&amp;G29</f>
        <v>00010503010010000110</v>
      </c>
      <c r="L29" s="83" t="str">
        <f>C29&amp;D29&amp;G29</f>
        <v>00010503010010000110</v>
      </c>
    </row>
    <row r="30" spans="1:12" ht="12.75">
      <c r="A30" s="100" t="s">
        <v>487</v>
      </c>
      <c r="B30" s="101" t="s">
        <v>6</v>
      </c>
      <c r="C30" s="102" t="s">
        <v>68</v>
      </c>
      <c r="D30" s="178" t="s">
        <v>488</v>
      </c>
      <c r="E30" s="179"/>
      <c r="F30" s="179"/>
      <c r="G30" s="180"/>
      <c r="H30" s="97">
        <v>1382000</v>
      </c>
      <c r="I30" s="104">
        <v>242475.87</v>
      </c>
      <c r="J30" s="105">
        <f>H30-I30</f>
        <v>1139524.13</v>
      </c>
      <c r="K30" s="122" t="str">
        <f>C30&amp;D30&amp;G30</f>
        <v>00010600000000000000</v>
      </c>
      <c r="L30" s="107" t="s">
        <v>489</v>
      </c>
    </row>
    <row r="31" spans="1:12" ht="12.75">
      <c r="A31" s="100" t="s">
        <v>490</v>
      </c>
      <c r="B31" s="101" t="s">
        <v>6</v>
      </c>
      <c r="C31" s="102" t="s">
        <v>68</v>
      </c>
      <c r="D31" s="178" t="s">
        <v>491</v>
      </c>
      <c r="E31" s="179"/>
      <c r="F31" s="179"/>
      <c r="G31" s="180"/>
      <c r="H31" s="97">
        <v>197000</v>
      </c>
      <c r="I31" s="104">
        <v>20367.54</v>
      </c>
      <c r="J31" s="105">
        <f>H31-I31</f>
        <v>176632.46</v>
      </c>
      <c r="K31" s="122" t="str">
        <f>C31&amp;D31&amp;G31</f>
        <v>00010601000000000110</v>
      </c>
      <c r="L31" s="107" t="s">
        <v>492</v>
      </c>
    </row>
    <row r="32" spans="1:12" s="84" customFormat="1" ht="33.75">
      <c r="A32" s="79" t="s">
        <v>493</v>
      </c>
      <c r="B32" s="78" t="s">
        <v>6</v>
      </c>
      <c r="C32" s="125" t="s">
        <v>68</v>
      </c>
      <c r="D32" s="209" t="s">
        <v>494</v>
      </c>
      <c r="E32" s="135"/>
      <c r="F32" s="135"/>
      <c r="G32" s="136"/>
      <c r="H32" s="80">
        <v>197000</v>
      </c>
      <c r="I32" s="81">
        <v>20367.54</v>
      </c>
      <c r="J32" s="82">
        <f>H32-I32</f>
        <v>176632.46</v>
      </c>
      <c r="K32" s="123" t="str">
        <f>C32&amp;D32&amp;G32</f>
        <v>00010601030100000110</v>
      </c>
      <c r="L32" s="83" t="str">
        <f>C32&amp;D32&amp;G32</f>
        <v>00010601030100000110</v>
      </c>
    </row>
    <row r="33" spans="1:12" ht="12.75">
      <c r="A33" s="100" t="s">
        <v>497</v>
      </c>
      <c r="B33" s="101" t="s">
        <v>6</v>
      </c>
      <c r="C33" s="102" t="s">
        <v>68</v>
      </c>
      <c r="D33" s="178" t="s">
        <v>495</v>
      </c>
      <c r="E33" s="179"/>
      <c r="F33" s="179"/>
      <c r="G33" s="180"/>
      <c r="H33" s="97">
        <v>1185000</v>
      </c>
      <c r="I33" s="104">
        <v>222108.33</v>
      </c>
      <c r="J33" s="105">
        <f>H33-I33</f>
        <v>962891.67</v>
      </c>
      <c r="K33" s="122" t="str">
        <f>C33&amp;D33&amp;G33</f>
        <v>00010606000000000110</v>
      </c>
      <c r="L33" s="107" t="s">
        <v>496</v>
      </c>
    </row>
    <row r="34" spans="1:12" ht="12.75">
      <c r="A34" s="100" t="s">
        <v>498</v>
      </c>
      <c r="B34" s="101" t="s">
        <v>6</v>
      </c>
      <c r="C34" s="102" t="s">
        <v>68</v>
      </c>
      <c r="D34" s="178" t="s">
        <v>499</v>
      </c>
      <c r="E34" s="179"/>
      <c r="F34" s="179"/>
      <c r="G34" s="180"/>
      <c r="H34" s="97">
        <v>830000</v>
      </c>
      <c r="I34" s="104">
        <v>199136.92</v>
      </c>
      <c r="J34" s="105">
        <f>H34-I34</f>
        <v>630863.08</v>
      </c>
      <c r="K34" s="122" t="str">
        <f>C34&amp;D34&amp;G34</f>
        <v>00010606030000000110</v>
      </c>
      <c r="L34" s="107" t="s">
        <v>500</v>
      </c>
    </row>
    <row r="35" spans="1:12" s="84" customFormat="1" ht="22.5">
      <c r="A35" s="79" t="s">
        <v>501</v>
      </c>
      <c r="B35" s="78" t="s">
        <v>6</v>
      </c>
      <c r="C35" s="125" t="s">
        <v>68</v>
      </c>
      <c r="D35" s="209" t="s">
        <v>502</v>
      </c>
      <c r="E35" s="135"/>
      <c r="F35" s="135"/>
      <c r="G35" s="136"/>
      <c r="H35" s="80">
        <v>830000</v>
      </c>
      <c r="I35" s="81">
        <v>199136.92</v>
      </c>
      <c r="J35" s="82">
        <f>H35-I35</f>
        <v>630863.08</v>
      </c>
      <c r="K35" s="123" t="str">
        <f>C35&amp;D35&amp;G35</f>
        <v>00010606033100000110</v>
      </c>
      <c r="L35" s="83" t="str">
        <f>C35&amp;D35&amp;G35</f>
        <v>00010606033100000110</v>
      </c>
    </row>
    <row r="36" spans="1:12" ht="12.75">
      <c r="A36" s="100" t="s">
        <v>503</v>
      </c>
      <c r="B36" s="101" t="s">
        <v>6</v>
      </c>
      <c r="C36" s="102" t="s">
        <v>68</v>
      </c>
      <c r="D36" s="178" t="s">
        <v>504</v>
      </c>
      <c r="E36" s="179"/>
      <c r="F36" s="179"/>
      <c r="G36" s="180"/>
      <c r="H36" s="97">
        <v>355000</v>
      </c>
      <c r="I36" s="104">
        <v>22971.41</v>
      </c>
      <c r="J36" s="105">
        <f>H36-I36</f>
        <v>332028.59</v>
      </c>
      <c r="K36" s="122" t="str">
        <f>C36&amp;D36&amp;G36</f>
        <v>00010606040000000110</v>
      </c>
      <c r="L36" s="107" t="s">
        <v>505</v>
      </c>
    </row>
    <row r="37" spans="1:12" s="84" customFormat="1" ht="33.75">
      <c r="A37" s="79" t="s">
        <v>506</v>
      </c>
      <c r="B37" s="78" t="s">
        <v>6</v>
      </c>
      <c r="C37" s="125" t="s">
        <v>68</v>
      </c>
      <c r="D37" s="209" t="s">
        <v>507</v>
      </c>
      <c r="E37" s="135"/>
      <c r="F37" s="135"/>
      <c r="G37" s="136"/>
      <c r="H37" s="80">
        <v>355000</v>
      </c>
      <c r="I37" s="81">
        <v>22971.41</v>
      </c>
      <c r="J37" s="82">
        <f>H37-I37</f>
        <v>332028.59</v>
      </c>
      <c r="K37" s="123" t="str">
        <f>C37&amp;D37&amp;G37</f>
        <v>00010606043100000110</v>
      </c>
      <c r="L37" s="83" t="str">
        <f>C37&amp;D37&amp;G37</f>
        <v>00010606043100000110</v>
      </c>
    </row>
    <row r="38" spans="1:12" ht="12.75">
      <c r="A38" s="100" t="s">
        <v>508</v>
      </c>
      <c r="B38" s="101" t="s">
        <v>6</v>
      </c>
      <c r="C38" s="102" t="s">
        <v>68</v>
      </c>
      <c r="D38" s="178" t="s">
        <v>509</v>
      </c>
      <c r="E38" s="179"/>
      <c r="F38" s="179"/>
      <c r="G38" s="180"/>
      <c r="H38" s="97">
        <v>9000</v>
      </c>
      <c r="I38" s="104">
        <v>1000</v>
      </c>
      <c r="J38" s="105">
        <f>H38-I38</f>
        <v>8000</v>
      </c>
      <c r="K38" s="122" t="str">
        <f>C38&amp;D38&amp;G38</f>
        <v>00010800000000000000</v>
      </c>
      <c r="L38" s="107" t="s">
        <v>510</v>
      </c>
    </row>
    <row r="39" spans="1:12" ht="33.75">
      <c r="A39" s="100" t="s">
        <v>511</v>
      </c>
      <c r="B39" s="101" t="s">
        <v>6</v>
      </c>
      <c r="C39" s="102" t="s">
        <v>68</v>
      </c>
      <c r="D39" s="178" t="s">
        <v>512</v>
      </c>
      <c r="E39" s="179"/>
      <c r="F39" s="179"/>
      <c r="G39" s="180"/>
      <c r="H39" s="97">
        <v>9000</v>
      </c>
      <c r="I39" s="104">
        <v>1000</v>
      </c>
      <c r="J39" s="105">
        <f>H39-I39</f>
        <v>8000</v>
      </c>
      <c r="K39" s="122" t="str">
        <f>C39&amp;D39&amp;G39</f>
        <v>00010804000010000110</v>
      </c>
      <c r="L39" s="107" t="s">
        <v>513</v>
      </c>
    </row>
    <row r="40" spans="1:12" s="84" customFormat="1" ht="56.25">
      <c r="A40" s="79" t="s">
        <v>514</v>
      </c>
      <c r="B40" s="78" t="s">
        <v>6</v>
      </c>
      <c r="C40" s="125" t="s">
        <v>68</v>
      </c>
      <c r="D40" s="209" t="s">
        <v>515</v>
      </c>
      <c r="E40" s="135"/>
      <c r="F40" s="135"/>
      <c r="G40" s="136"/>
      <c r="H40" s="80">
        <v>9000</v>
      </c>
      <c r="I40" s="81">
        <v>1000</v>
      </c>
      <c r="J40" s="82">
        <f>H40-I40</f>
        <v>8000</v>
      </c>
      <c r="K40" s="123" t="str">
        <f>C40&amp;D40&amp;G40</f>
        <v>00010804020010000110</v>
      </c>
      <c r="L40" s="83" t="str">
        <f>C40&amp;D40&amp;G40</f>
        <v>00010804020010000110</v>
      </c>
    </row>
    <row r="41" spans="1:12" ht="33.75">
      <c r="A41" s="100" t="s">
        <v>516</v>
      </c>
      <c r="B41" s="101" t="s">
        <v>6</v>
      </c>
      <c r="C41" s="102" t="s">
        <v>68</v>
      </c>
      <c r="D41" s="178" t="s">
        <v>517</v>
      </c>
      <c r="E41" s="179"/>
      <c r="F41" s="179"/>
      <c r="G41" s="180"/>
      <c r="H41" s="97">
        <v>140000</v>
      </c>
      <c r="I41" s="104">
        <v>31353.79</v>
      </c>
      <c r="J41" s="105">
        <f>H41-I41</f>
        <v>108646.21</v>
      </c>
      <c r="K41" s="122" t="str">
        <f>C41&amp;D41&amp;G41</f>
        <v>00011100000000000000</v>
      </c>
      <c r="L41" s="107" t="s">
        <v>518</v>
      </c>
    </row>
    <row r="42" spans="1:12" ht="67.5">
      <c r="A42" s="100" t="s">
        <v>519</v>
      </c>
      <c r="B42" s="101" t="s">
        <v>6</v>
      </c>
      <c r="C42" s="102" t="s">
        <v>68</v>
      </c>
      <c r="D42" s="178" t="s">
        <v>520</v>
      </c>
      <c r="E42" s="179"/>
      <c r="F42" s="179"/>
      <c r="G42" s="180"/>
      <c r="H42" s="97">
        <v>140000</v>
      </c>
      <c r="I42" s="104">
        <v>31353.79</v>
      </c>
      <c r="J42" s="105">
        <f>H42-I42</f>
        <v>108646.21</v>
      </c>
      <c r="K42" s="122" t="str">
        <f>C42&amp;D42&amp;G42</f>
        <v>00011109000000000120</v>
      </c>
      <c r="L42" s="107" t="s">
        <v>521</v>
      </c>
    </row>
    <row r="43" spans="1:12" ht="67.5">
      <c r="A43" s="100" t="s">
        <v>522</v>
      </c>
      <c r="B43" s="101" t="s">
        <v>6</v>
      </c>
      <c r="C43" s="102" t="s">
        <v>68</v>
      </c>
      <c r="D43" s="178" t="s">
        <v>523</v>
      </c>
      <c r="E43" s="179"/>
      <c r="F43" s="179"/>
      <c r="G43" s="180"/>
      <c r="H43" s="97">
        <v>140000</v>
      </c>
      <c r="I43" s="104">
        <v>31353.79</v>
      </c>
      <c r="J43" s="105">
        <f>H43-I43</f>
        <v>108646.21</v>
      </c>
      <c r="K43" s="122" t="str">
        <f>C43&amp;D43&amp;G43</f>
        <v>00011109040000000120</v>
      </c>
      <c r="L43" s="107" t="s">
        <v>524</v>
      </c>
    </row>
    <row r="44" spans="1:12" s="84" customFormat="1" ht="67.5">
      <c r="A44" s="79" t="s">
        <v>525</v>
      </c>
      <c r="B44" s="78" t="s">
        <v>6</v>
      </c>
      <c r="C44" s="125" t="s">
        <v>68</v>
      </c>
      <c r="D44" s="209" t="s">
        <v>526</v>
      </c>
      <c r="E44" s="135"/>
      <c r="F44" s="135"/>
      <c r="G44" s="136"/>
      <c r="H44" s="80">
        <v>140000</v>
      </c>
      <c r="I44" s="81">
        <v>31353.79</v>
      </c>
      <c r="J44" s="82">
        <f>H44-I44</f>
        <v>108646.21</v>
      </c>
      <c r="K44" s="123" t="str">
        <f>C44&amp;D44&amp;G44</f>
        <v>00011109045100000120</v>
      </c>
      <c r="L44" s="83" t="str">
        <f>C44&amp;D44&amp;G44</f>
        <v>00011109045100000120</v>
      </c>
    </row>
    <row r="45" spans="1:12" ht="22.5">
      <c r="A45" s="100" t="s">
        <v>527</v>
      </c>
      <c r="B45" s="101" t="s">
        <v>6</v>
      </c>
      <c r="C45" s="102" t="s">
        <v>68</v>
      </c>
      <c r="D45" s="178" t="s">
        <v>528</v>
      </c>
      <c r="E45" s="179"/>
      <c r="F45" s="179"/>
      <c r="G45" s="180"/>
      <c r="H45" s="97">
        <v>911900</v>
      </c>
      <c r="I45" s="104"/>
      <c r="J45" s="105">
        <f>H45-I45</f>
        <v>911900</v>
      </c>
      <c r="K45" s="122" t="str">
        <f>C45&amp;D45&amp;G45</f>
        <v>00011400000000000000</v>
      </c>
      <c r="L45" s="107" t="s">
        <v>529</v>
      </c>
    </row>
    <row r="46" spans="1:12" ht="67.5">
      <c r="A46" s="100" t="s">
        <v>530</v>
      </c>
      <c r="B46" s="101" t="s">
        <v>6</v>
      </c>
      <c r="C46" s="102" t="s">
        <v>68</v>
      </c>
      <c r="D46" s="178" t="s">
        <v>531</v>
      </c>
      <c r="E46" s="179"/>
      <c r="F46" s="179"/>
      <c r="G46" s="180"/>
      <c r="H46" s="97">
        <v>911900</v>
      </c>
      <c r="I46" s="104"/>
      <c r="J46" s="105">
        <f>H46-I46</f>
        <v>911900</v>
      </c>
      <c r="K46" s="122" t="str">
        <f>C46&amp;D46&amp;G46</f>
        <v>00011402000000000000</v>
      </c>
      <c r="L46" s="107" t="s">
        <v>532</v>
      </c>
    </row>
    <row r="47" spans="1:12" ht="78.75">
      <c r="A47" s="100" t="s">
        <v>533</v>
      </c>
      <c r="B47" s="101" t="s">
        <v>6</v>
      </c>
      <c r="C47" s="102" t="s">
        <v>68</v>
      </c>
      <c r="D47" s="178" t="s">
        <v>534</v>
      </c>
      <c r="E47" s="179"/>
      <c r="F47" s="179"/>
      <c r="G47" s="180"/>
      <c r="H47" s="97">
        <v>911900</v>
      </c>
      <c r="I47" s="104"/>
      <c r="J47" s="105">
        <f>H47-I47</f>
        <v>911900</v>
      </c>
      <c r="K47" s="122" t="str">
        <f>C47&amp;D47&amp;G47</f>
        <v>00011402050100000410</v>
      </c>
      <c r="L47" s="107" t="s">
        <v>535</v>
      </c>
    </row>
    <row r="48" spans="1:12" s="84" customFormat="1" ht="67.5">
      <c r="A48" s="79" t="s">
        <v>536</v>
      </c>
      <c r="B48" s="78" t="s">
        <v>6</v>
      </c>
      <c r="C48" s="125" t="s">
        <v>68</v>
      </c>
      <c r="D48" s="209" t="s">
        <v>537</v>
      </c>
      <c r="E48" s="135"/>
      <c r="F48" s="135"/>
      <c r="G48" s="136"/>
      <c r="H48" s="80">
        <v>911900</v>
      </c>
      <c r="I48" s="81"/>
      <c r="J48" s="82">
        <f>H48-I48</f>
        <v>911900</v>
      </c>
      <c r="K48" s="123" t="str">
        <f>C48&amp;D48&amp;G48</f>
        <v>00011402053100000410</v>
      </c>
      <c r="L48" s="83" t="str">
        <f>C48&amp;D48&amp;G48</f>
        <v>00011402053100000410</v>
      </c>
    </row>
    <row r="49" spans="1:12" ht="12.75">
      <c r="A49" s="100" t="s">
        <v>538</v>
      </c>
      <c r="B49" s="101" t="s">
        <v>6</v>
      </c>
      <c r="C49" s="102" t="s">
        <v>68</v>
      </c>
      <c r="D49" s="178" t="s">
        <v>539</v>
      </c>
      <c r="E49" s="179"/>
      <c r="F49" s="179"/>
      <c r="G49" s="180"/>
      <c r="H49" s="97">
        <v>4272500</v>
      </c>
      <c r="I49" s="104">
        <v>343010</v>
      </c>
      <c r="J49" s="105">
        <f>H49-I49</f>
        <v>3929490</v>
      </c>
      <c r="K49" s="122" t="str">
        <f>C49&amp;D49&amp;G49</f>
        <v>00020000000000000000</v>
      </c>
      <c r="L49" s="107" t="s">
        <v>540</v>
      </c>
    </row>
    <row r="50" spans="1:12" ht="33.75">
      <c r="A50" s="100" t="s">
        <v>541</v>
      </c>
      <c r="B50" s="101" t="s">
        <v>6</v>
      </c>
      <c r="C50" s="102" t="s">
        <v>68</v>
      </c>
      <c r="D50" s="178" t="s">
        <v>542</v>
      </c>
      <c r="E50" s="179"/>
      <c r="F50" s="179"/>
      <c r="G50" s="180"/>
      <c r="H50" s="97">
        <v>4272500</v>
      </c>
      <c r="I50" s="104">
        <v>343010</v>
      </c>
      <c r="J50" s="105">
        <f>H50-I50</f>
        <v>3929490</v>
      </c>
      <c r="K50" s="122" t="str">
        <f>C50&amp;D50&amp;G50</f>
        <v>00020200000000000000</v>
      </c>
      <c r="L50" s="107" t="s">
        <v>543</v>
      </c>
    </row>
    <row r="51" spans="1:12" ht="22.5">
      <c r="A51" s="100" t="s">
        <v>544</v>
      </c>
      <c r="B51" s="101" t="s">
        <v>6</v>
      </c>
      <c r="C51" s="102" t="s">
        <v>68</v>
      </c>
      <c r="D51" s="178" t="s">
        <v>545</v>
      </c>
      <c r="E51" s="179"/>
      <c r="F51" s="179"/>
      <c r="G51" s="180"/>
      <c r="H51" s="97">
        <v>3877000</v>
      </c>
      <c r="I51" s="104">
        <v>343010</v>
      </c>
      <c r="J51" s="105">
        <f>H51-I51</f>
        <v>3533990</v>
      </c>
      <c r="K51" s="122" t="str">
        <f>C51&amp;D51&amp;G51</f>
        <v>00020201000000000151</v>
      </c>
      <c r="L51" s="107" t="s">
        <v>546</v>
      </c>
    </row>
    <row r="52" spans="1:12" ht="12.75">
      <c r="A52" s="100" t="s">
        <v>547</v>
      </c>
      <c r="B52" s="101" t="s">
        <v>6</v>
      </c>
      <c r="C52" s="102" t="s">
        <v>68</v>
      </c>
      <c r="D52" s="178" t="s">
        <v>548</v>
      </c>
      <c r="E52" s="179"/>
      <c r="F52" s="179"/>
      <c r="G52" s="180"/>
      <c r="H52" s="97">
        <v>3877000</v>
      </c>
      <c r="I52" s="104">
        <v>343010</v>
      </c>
      <c r="J52" s="105">
        <f>H52-I52</f>
        <v>3533990</v>
      </c>
      <c r="K52" s="122" t="str">
        <f>C52&amp;D52&amp;G52</f>
        <v>00020201001000000151</v>
      </c>
      <c r="L52" s="107" t="s">
        <v>549</v>
      </c>
    </row>
    <row r="53" spans="1:12" s="84" customFormat="1" ht="22.5">
      <c r="A53" s="79" t="s">
        <v>550</v>
      </c>
      <c r="B53" s="78" t="s">
        <v>6</v>
      </c>
      <c r="C53" s="125" t="s">
        <v>68</v>
      </c>
      <c r="D53" s="209" t="s">
        <v>551</v>
      </c>
      <c r="E53" s="135"/>
      <c r="F53" s="135"/>
      <c r="G53" s="136"/>
      <c r="H53" s="80">
        <v>3877000</v>
      </c>
      <c r="I53" s="81">
        <v>343010</v>
      </c>
      <c r="J53" s="82">
        <f>H53-I53</f>
        <v>3533990</v>
      </c>
      <c r="K53" s="123" t="str">
        <f>C53&amp;D53&amp;G53</f>
        <v>00020201001100000151</v>
      </c>
      <c r="L53" s="83" t="str">
        <f>C53&amp;D53&amp;G53</f>
        <v>00020201001100000151</v>
      </c>
    </row>
    <row r="54" spans="1:12" ht="22.5">
      <c r="A54" s="100" t="s">
        <v>552</v>
      </c>
      <c r="B54" s="101" t="s">
        <v>6</v>
      </c>
      <c r="C54" s="102" t="s">
        <v>68</v>
      </c>
      <c r="D54" s="178" t="s">
        <v>553</v>
      </c>
      <c r="E54" s="179"/>
      <c r="F54" s="179"/>
      <c r="G54" s="180"/>
      <c r="H54" s="97">
        <v>319000</v>
      </c>
      <c r="I54" s="104"/>
      <c r="J54" s="105">
        <f>H54-I54</f>
        <v>319000</v>
      </c>
      <c r="K54" s="122" t="str">
        <f>C54&amp;D54&amp;G54</f>
        <v>00020202000000000151</v>
      </c>
      <c r="L54" s="107" t="s">
        <v>554</v>
      </c>
    </row>
    <row r="55" spans="1:12" ht="67.5">
      <c r="A55" s="100" t="s">
        <v>555</v>
      </c>
      <c r="B55" s="101" t="s">
        <v>6</v>
      </c>
      <c r="C55" s="102" t="s">
        <v>68</v>
      </c>
      <c r="D55" s="178" t="s">
        <v>556</v>
      </c>
      <c r="E55" s="179"/>
      <c r="F55" s="179"/>
      <c r="G55" s="180"/>
      <c r="H55" s="97">
        <v>319000</v>
      </c>
      <c r="I55" s="104"/>
      <c r="J55" s="105">
        <f>H55-I55</f>
        <v>319000</v>
      </c>
      <c r="K55" s="122" t="str">
        <f>C55&amp;D55&amp;G55</f>
        <v>00020202216000000151</v>
      </c>
      <c r="L55" s="107" t="s">
        <v>557</v>
      </c>
    </row>
    <row r="56" spans="1:12" s="84" customFormat="1" ht="78.75">
      <c r="A56" s="79" t="s">
        <v>558</v>
      </c>
      <c r="B56" s="78" t="s">
        <v>6</v>
      </c>
      <c r="C56" s="125" t="s">
        <v>68</v>
      </c>
      <c r="D56" s="209" t="s">
        <v>559</v>
      </c>
      <c r="E56" s="135"/>
      <c r="F56" s="135"/>
      <c r="G56" s="136"/>
      <c r="H56" s="80">
        <v>319000</v>
      </c>
      <c r="I56" s="81"/>
      <c r="J56" s="82">
        <f>H56-I56</f>
        <v>319000</v>
      </c>
      <c r="K56" s="123" t="str">
        <f>C56&amp;D56&amp;G56</f>
        <v>00020202216100000151</v>
      </c>
      <c r="L56" s="83" t="str">
        <f>C56&amp;D56&amp;G56</f>
        <v>00020202216100000151</v>
      </c>
    </row>
    <row r="57" spans="1:12" ht="22.5">
      <c r="A57" s="100" t="s">
        <v>560</v>
      </c>
      <c r="B57" s="101" t="s">
        <v>6</v>
      </c>
      <c r="C57" s="102" t="s">
        <v>68</v>
      </c>
      <c r="D57" s="178" t="s">
        <v>561</v>
      </c>
      <c r="E57" s="179"/>
      <c r="F57" s="179"/>
      <c r="G57" s="180"/>
      <c r="H57" s="97">
        <v>76500</v>
      </c>
      <c r="I57" s="104"/>
      <c r="J57" s="105">
        <f>H57-I57</f>
        <v>76500</v>
      </c>
      <c r="K57" s="122" t="str">
        <f>C57&amp;D57&amp;G57</f>
        <v>00020203000000000151</v>
      </c>
      <c r="L57" s="107" t="s">
        <v>562</v>
      </c>
    </row>
    <row r="58" spans="1:12" ht="33.75">
      <c r="A58" s="100" t="s">
        <v>563</v>
      </c>
      <c r="B58" s="101" t="s">
        <v>6</v>
      </c>
      <c r="C58" s="102" t="s">
        <v>68</v>
      </c>
      <c r="D58" s="178" t="s">
        <v>564</v>
      </c>
      <c r="E58" s="179"/>
      <c r="F58" s="179"/>
      <c r="G58" s="180"/>
      <c r="H58" s="97">
        <v>76000</v>
      </c>
      <c r="I58" s="104"/>
      <c r="J58" s="105">
        <f>H58-I58</f>
        <v>76000</v>
      </c>
      <c r="K58" s="122" t="str">
        <f>C58&amp;D58&amp;G58</f>
        <v>00020203015000000151</v>
      </c>
      <c r="L58" s="107" t="s">
        <v>565</v>
      </c>
    </row>
    <row r="59" spans="1:12" s="84" customFormat="1" ht="33.75">
      <c r="A59" s="79" t="s">
        <v>566</v>
      </c>
      <c r="B59" s="78" t="s">
        <v>6</v>
      </c>
      <c r="C59" s="125" t="s">
        <v>68</v>
      </c>
      <c r="D59" s="209" t="s">
        <v>567</v>
      </c>
      <c r="E59" s="135"/>
      <c r="F59" s="135"/>
      <c r="G59" s="136"/>
      <c r="H59" s="80">
        <v>76000</v>
      </c>
      <c r="I59" s="81"/>
      <c r="J59" s="82">
        <f>H59-I59</f>
        <v>76000</v>
      </c>
      <c r="K59" s="123" t="str">
        <f>C59&amp;D59&amp;G59</f>
        <v>00020203015100000151</v>
      </c>
      <c r="L59" s="83" t="str">
        <f>C59&amp;D59&amp;G59</f>
        <v>00020203015100000151</v>
      </c>
    </row>
    <row r="60" spans="1:12" ht="33.75">
      <c r="A60" s="100" t="s">
        <v>568</v>
      </c>
      <c r="B60" s="101" t="s">
        <v>6</v>
      </c>
      <c r="C60" s="102" t="s">
        <v>68</v>
      </c>
      <c r="D60" s="178" t="s">
        <v>569</v>
      </c>
      <c r="E60" s="179"/>
      <c r="F60" s="179"/>
      <c r="G60" s="180"/>
      <c r="H60" s="97">
        <v>500</v>
      </c>
      <c r="I60" s="104"/>
      <c r="J60" s="105">
        <f>H60-I60</f>
        <v>500</v>
      </c>
      <c r="K60" s="122" t="str">
        <f>C60&amp;D60&amp;G60</f>
        <v>00020203024000000151</v>
      </c>
      <c r="L60" s="107" t="s">
        <v>570</v>
      </c>
    </row>
    <row r="61" spans="1:12" s="84" customFormat="1" ht="33.75">
      <c r="A61" s="79" t="s">
        <v>571</v>
      </c>
      <c r="B61" s="78" t="s">
        <v>6</v>
      </c>
      <c r="C61" s="125" t="s">
        <v>68</v>
      </c>
      <c r="D61" s="209" t="s">
        <v>572</v>
      </c>
      <c r="E61" s="135"/>
      <c r="F61" s="135"/>
      <c r="G61" s="136"/>
      <c r="H61" s="80">
        <v>500</v>
      </c>
      <c r="I61" s="81"/>
      <c r="J61" s="82">
        <f>H61-I61</f>
        <v>500</v>
      </c>
      <c r="K61" s="123" t="str">
        <f>C61&amp;D61&amp;G61</f>
        <v>00020203024100000151</v>
      </c>
      <c r="L61" s="83" t="str">
        <f>C61&amp;D61&amp;G61</f>
        <v>00020203024100000151</v>
      </c>
    </row>
    <row r="62" spans="1:11" ht="3.75" customHeight="1" hidden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20"/>
    </row>
    <row r="63" spans="1:11" ht="12.75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1" ht="12.75" customHeight="1">
      <c r="A64" s="162" t="s">
        <v>24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14"/>
    </row>
    <row r="65" spans="1:11" ht="12.75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1" ht="12.75" customHeight="1">
      <c r="A66" s="142" t="s">
        <v>39</v>
      </c>
      <c r="B66" s="142" t="s">
        <v>40</v>
      </c>
      <c r="C66" s="163" t="s">
        <v>44</v>
      </c>
      <c r="D66" s="164"/>
      <c r="E66" s="164"/>
      <c r="F66" s="164"/>
      <c r="G66" s="165"/>
      <c r="H66" s="142" t="s">
        <v>42</v>
      </c>
      <c r="I66" s="142" t="s">
        <v>23</v>
      </c>
      <c r="J66" s="142" t="s">
        <v>43</v>
      </c>
      <c r="K66" s="115"/>
    </row>
    <row r="67" spans="1:11" ht="12.75">
      <c r="A67" s="143"/>
      <c r="B67" s="143"/>
      <c r="C67" s="166"/>
      <c r="D67" s="167"/>
      <c r="E67" s="167"/>
      <c r="F67" s="167"/>
      <c r="G67" s="168"/>
      <c r="H67" s="143"/>
      <c r="I67" s="143"/>
      <c r="J67" s="143"/>
      <c r="K67" s="115"/>
    </row>
    <row r="68" spans="1:11" ht="12.75">
      <c r="A68" s="144"/>
      <c r="B68" s="144"/>
      <c r="C68" s="169"/>
      <c r="D68" s="170"/>
      <c r="E68" s="170"/>
      <c r="F68" s="170"/>
      <c r="G68" s="171"/>
      <c r="H68" s="144"/>
      <c r="I68" s="144"/>
      <c r="J68" s="144"/>
      <c r="K68" s="115"/>
    </row>
    <row r="69" spans="1:11" ht="13.5" thickBot="1">
      <c r="A69" s="70">
        <v>1</v>
      </c>
      <c r="B69" s="12">
        <v>2</v>
      </c>
      <c r="C69" s="159">
        <v>3</v>
      </c>
      <c r="D69" s="160"/>
      <c r="E69" s="160"/>
      <c r="F69" s="160"/>
      <c r="G69" s="161"/>
      <c r="H69" s="13" t="s">
        <v>2</v>
      </c>
      <c r="I69" s="13" t="s">
        <v>25</v>
      </c>
      <c r="J69" s="13" t="s">
        <v>26</v>
      </c>
      <c r="K69" s="119"/>
    </row>
    <row r="70" spans="1:10" ht="12.75">
      <c r="A70" s="71" t="s">
        <v>5</v>
      </c>
      <c r="B70" s="38" t="s">
        <v>7</v>
      </c>
      <c r="C70" s="153" t="s">
        <v>17</v>
      </c>
      <c r="D70" s="154"/>
      <c r="E70" s="154"/>
      <c r="F70" s="154"/>
      <c r="G70" s="155"/>
      <c r="H70" s="52">
        <v>8622600</v>
      </c>
      <c r="I70" s="52">
        <v>790083.53</v>
      </c>
      <c r="J70" s="106">
        <v>7832516.47</v>
      </c>
    </row>
    <row r="71" spans="1:10" ht="12.75" customHeight="1">
      <c r="A71" s="73" t="s">
        <v>4</v>
      </c>
      <c r="B71" s="50"/>
      <c r="C71" s="156"/>
      <c r="D71" s="157"/>
      <c r="E71" s="157"/>
      <c r="F71" s="157"/>
      <c r="G71" s="158"/>
      <c r="H71" s="59"/>
      <c r="I71" s="60"/>
      <c r="J71" s="61"/>
    </row>
    <row r="72" spans="1:12" ht="12.75">
      <c r="A72" s="100" t="s">
        <v>90</v>
      </c>
      <c r="B72" s="101" t="s">
        <v>7</v>
      </c>
      <c r="C72" s="102" t="s">
        <v>68</v>
      </c>
      <c r="D72" s="128" t="s">
        <v>91</v>
      </c>
      <c r="E72" s="128" t="s">
        <v>93</v>
      </c>
      <c r="F72" s="128" t="s">
        <v>68</v>
      </c>
      <c r="G72" s="103" t="s">
        <v>68</v>
      </c>
      <c r="H72" s="97">
        <v>4855000</v>
      </c>
      <c r="I72" s="104">
        <v>505032.52</v>
      </c>
      <c r="J72" s="105">
        <f>H72-I72</f>
        <v>4349967.48</v>
      </c>
      <c r="K72" s="122" t="str">
        <f>C72&amp;D72&amp;E72&amp;F72&amp;G72</f>
        <v>00001000000000000000</v>
      </c>
      <c r="L72" s="108" t="s">
        <v>92</v>
      </c>
    </row>
    <row r="73" spans="1:12" ht="22.5">
      <c r="A73" s="100" t="s">
        <v>94</v>
      </c>
      <c r="B73" s="101" t="s">
        <v>7</v>
      </c>
      <c r="C73" s="102" t="s">
        <v>68</v>
      </c>
      <c r="D73" s="128" t="s">
        <v>95</v>
      </c>
      <c r="E73" s="128" t="s">
        <v>93</v>
      </c>
      <c r="F73" s="128" t="s">
        <v>68</v>
      </c>
      <c r="G73" s="103" t="s">
        <v>68</v>
      </c>
      <c r="H73" s="97">
        <v>516800</v>
      </c>
      <c r="I73" s="104">
        <v>48674</v>
      </c>
      <c r="J73" s="105">
        <f>H73-I73</f>
        <v>468126</v>
      </c>
      <c r="K73" s="122" t="str">
        <f>C73&amp;D73&amp;E73&amp;F73&amp;G73</f>
        <v>00001020000000000000</v>
      </c>
      <c r="L73" s="108" t="s">
        <v>96</v>
      </c>
    </row>
    <row r="74" spans="1:12" ht="33.75">
      <c r="A74" s="100" t="s">
        <v>97</v>
      </c>
      <c r="B74" s="101" t="s">
        <v>7</v>
      </c>
      <c r="C74" s="102" t="s">
        <v>68</v>
      </c>
      <c r="D74" s="128" t="s">
        <v>95</v>
      </c>
      <c r="E74" s="128" t="s">
        <v>99</v>
      </c>
      <c r="F74" s="128" t="s">
        <v>68</v>
      </c>
      <c r="G74" s="103" t="s">
        <v>68</v>
      </c>
      <c r="H74" s="97">
        <v>516800</v>
      </c>
      <c r="I74" s="104">
        <v>48674</v>
      </c>
      <c r="J74" s="105">
        <f>H74-I74</f>
        <v>468126</v>
      </c>
      <c r="K74" s="122" t="str">
        <f>C74&amp;D74&amp;E74&amp;F74&amp;G74</f>
        <v>00001020100000000000</v>
      </c>
      <c r="L74" s="108" t="s">
        <v>98</v>
      </c>
    </row>
    <row r="75" spans="1:12" ht="45">
      <c r="A75" s="100" t="s">
        <v>100</v>
      </c>
      <c r="B75" s="101" t="s">
        <v>7</v>
      </c>
      <c r="C75" s="102" t="s">
        <v>68</v>
      </c>
      <c r="D75" s="128" t="s">
        <v>95</v>
      </c>
      <c r="E75" s="128" t="s">
        <v>102</v>
      </c>
      <c r="F75" s="128" t="s">
        <v>68</v>
      </c>
      <c r="G75" s="103" t="s">
        <v>68</v>
      </c>
      <c r="H75" s="97">
        <v>516800</v>
      </c>
      <c r="I75" s="104">
        <v>48674</v>
      </c>
      <c r="J75" s="105">
        <f>H75-I75</f>
        <v>468126</v>
      </c>
      <c r="K75" s="122" t="str">
        <f>C75&amp;D75&amp;E75&amp;F75&amp;G75</f>
        <v>00001020110000000000</v>
      </c>
      <c r="L75" s="108" t="s">
        <v>101</v>
      </c>
    </row>
    <row r="76" spans="1:12" ht="33.75">
      <c r="A76" s="100" t="s">
        <v>103</v>
      </c>
      <c r="B76" s="101" t="s">
        <v>7</v>
      </c>
      <c r="C76" s="102" t="s">
        <v>68</v>
      </c>
      <c r="D76" s="128" t="s">
        <v>95</v>
      </c>
      <c r="E76" s="128" t="s">
        <v>105</v>
      </c>
      <c r="F76" s="128" t="s">
        <v>68</v>
      </c>
      <c r="G76" s="103" t="s">
        <v>68</v>
      </c>
      <c r="H76" s="97">
        <v>516800</v>
      </c>
      <c r="I76" s="104">
        <v>48674</v>
      </c>
      <c r="J76" s="105">
        <f>H76-I76</f>
        <v>468126</v>
      </c>
      <c r="K76" s="122" t="str">
        <f>C76&amp;D76&amp;E76&amp;F76&amp;G76</f>
        <v>00001020112016000000</v>
      </c>
      <c r="L76" s="108" t="s">
        <v>104</v>
      </c>
    </row>
    <row r="77" spans="1:12" ht="56.25">
      <c r="A77" s="100" t="s">
        <v>106</v>
      </c>
      <c r="B77" s="101" t="s">
        <v>7</v>
      </c>
      <c r="C77" s="102" t="s">
        <v>68</v>
      </c>
      <c r="D77" s="128" t="s">
        <v>95</v>
      </c>
      <c r="E77" s="128" t="s">
        <v>105</v>
      </c>
      <c r="F77" s="128" t="s">
        <v>108</v>
      </c>
      <c r="G77" s="103" t="s">
        <v>68</v>
      </c>
      <c r="H77" s="97">
        <v>516800</v>
      </c>
      <c r="I77" s="104">
        <v>48674</v>
      </c>
      <c r="J77" s="105">
        <f>H77-I77</f>
        <v>468126</v>
      </c>
      <c r="K77" s="122" t="str">
        <f>C77&amp;D77&amp;E77&amp;F77&amp;G77</f>
        <v>00001020112016100000</v>
      </c>
      <c r="L77" s="108" t="s">
        <v>107</v>
      </c>
    </row>
    <row r="78" spans="1:12" ht="22.5">
      <c r="A78" s="100" t="s">
        <v>109</v>
      </c>
      <c r="B78" s="101" t="s">
        <v>7</v>
      </c>
      <c r="C78" s="102" t="s">
        <v>68</v>
      </c>
      <c r="D78" s="128" t="s">
        <v>95</v>
      </c>
      <c r="E78" s="128" t="s">
        <v>105</v>
      </c>
      <c r="F78" s="128" t="s">
        <v>111</v>
      </c>
      <c r="G78" s="103" t="s">
        <v>68</v>
      </c>
      <c r="H78" s="97">
        <v>516800</v>
      </c>
      <c r="I78" s="104">
        <v>48674</v>
      </c>
      <c r="J78" s="105">
        <f>H78-I78</f>
        <v>468126</v>
      </c>
      <c r="K78" s="122" t="str">
        <f>C78&amp;D78&amp;E78&amp;F78&amp;G78</f>
        <v>00001020112016120000</v>
      </c>
      <c r="L78" s="108" t="s">
        <v>110</v>
      </c>
    </row>
    <row r="79" spans="1:12" ht="33.75">
      <c r="A79" s="100" t="s">
        <v>114</v>
      </c>
      <c r="B79" s="101" t="s">
        <v>7</v>
      </c>
      <c r="C79" s="102" t="s">
        <v>68</v>
      </c>
      <c r="D79" s="128" t="s">
        <v>95</v>
      </c>
      <c r="E79" s="128" t="s">
        <v>105</v>
      </c>
      <c r="F79" s="128" t="s">
        <v>112</v>
      </c>
      <c r="G79" s="103" t="s">
        <v>68</v>
      </c>
      <c r="H79" s="97">
        <v>476800</v>
      </c>
      <c r="I79" s="104">
        <v>48674</v>
      </c>
      <c r="J79" s="105">
        <f>H79-I79</f>
        <v>428126</v>
      </c>
      <c r="K79" s="122" t="str">
        <f>C79&amp;D79&amp;E79&amp;F79&amp;G79</f>
        <v>00001020112016121000</v>
      </c>
      <c r="L79" s="108" t="s">
        <v>113</v>
      </c>
    </row>
    <row r="80" spans="1:12" ht="12.75">
      <c r="A80" s="100" t="s">
        <v>115</v>
      </c>
      <c r="B80" s="101" t="s">
        <v>7</v>
      </c>
      <c r="C80" s="102" t="s">
        <v>68</v>
      </c>
      <c r="D80" s="128" t="s">
        <v>95</v>
      </c>
      <c r="E80" s="128" t="s">
        <v>105</v>
      </c>
      <c r="F80" s="128" t="s">
        <v>112</v>
      </c>
      <c r="G80" s="103" t="s">
        <v>7</v>
      </c>
      <c r="H80" s="97">
        <v>476800</v>
      </c>
      <c r="I80" s="104">
        <v>48674</v>
      </c>
      <c r="J80" s="105">
        <f>H80-I80</f>
        <v>428126</v>
      </c>
      <c r="K80" s="122" t="str">
        <f>C80&amp;D80&amp;E80&amp;F80&amp;G80</f>
        <v>00001020112016121200</v>
      </c>
      <c r="L80" s="108" t="s">
        <v>116</v>
      </c>
    </row>
    <row r="81" spans="1:12" ht="12.75">
      <c r="A81" s="100" t="s">
        <v>117</v>
      </c>
      <c r="B81" s="101" t="s">
        <v>7</v>
      </c>
      <c r="C81" s="102" t="s">
        <v>68</v>
      </c>
      <c r="D81" s="128" t="s">
        <v>95</v>
      </c>
      <c r="E81" s="128" t="s">
        <v>105</v>
      </c>
      <c r="F81" s="128" t="s">
        <v>112</v>
      </c>
      <c r="G81" s="103" t="s">
        <v>118</v>
      </c>
      <c r="H81" s="97">
        <v>476800</v>
      </c>
      <c r="I81" s="104">
        <v>48674</v>
      </c>
      <c r="J81" s="105">
        <f>H81-I81</f>
        <v>428126</v>
      </c>
      <c r="K81" s="122" t="str">
        <f>C81&amp;D81&amp;E81&amp;F81&amp;G81</f>
        <v>00001020112016121210</v>
      </c>
      <c r="L81" s="108" t="s">
        <v>119</v>
      </c>
    </row>
    <row r="82" spans="1:12" s="84" customFormat="1" ht="12.75">
      <c r="A82" s="79" t="s">
        <v>120</v>
      </c>
      <c r="B82" s="78" t="s">
        <v>7</v>
      </c>
      <c r="C82" s="125" t="s">
        <v>68</v>
      </c>
      <c r="D82" s="129" t="s">
        <v>95</v>
      </c>
      <c r="E82" s="129" t="s">
        <v>105</v>
      </c>
      <c r="F82" s="129" t="s">
        <v>112</v>
      </c>
      <c r="G82" s="126" t="s">
        <v>121</v>
      </c>
      <c r="H82" s="80">
        <v>366200</v>
      </c>
      <c r="I82" s="81">
        <v>40166</v>
      </c>
      <c r="J82" s="82">
        <f>H82-I82</f>
        <v>326034</v>
      </c>
      <c r="K82" s="122" t="str">
        <f>C82&amp;D82&amp;E82&amp;F82&amp;G82</f>
        <v>00001020112016121211</v>
      </c>
      <c r="L82" s="83" t="str">
        <f>C82&amp;D82&amp;E82&amp;F82&amp;G82</f>
        <v>00001020112016121211</v>
      </c>
    </row>
    <row r="83" spans="1:12" s="84" customFormat="1" ht="12.75">
      <c r="A83" s="79" t="s">
        <v>122</v>
      </c>
      <c r="B83" s="78" t="s">
        <v>7</v>
      </c>
      <c r="C83" s="125" t="s">
        <v>68</v>
      </c>
      <c r="D83" s="129" t="s">
        <v>95</v>
      </c>
      <c r="E83" s="129" t="s">
        <v>105</v>
      </c>
      <c r="F83" s="129" t="s">
        <v>112</v>
      </c>
      <c r="G83" s="126" t="s">
        <v>123</v>
      </c>
      <c r="H83" s="80">
        <v>110600</v>
      </c>
      <c r="I83" s="81">
        <v>8508</v>
      </c>
      <c r="J83" s="82">
        <f>H83-I83</f>
        <v>102092</v>
      </c>
      <c r="K83" s="122" t="str">
        <f>C83&amp;D83&amp;E83&amp;F83&amp;G83</f>
        <v>00001020112016121213</v>
      </c>
      <c r="L83" s="83" t="str">
        <f>C83&amp;D83&amp;E83&amp;F83&amp;G83</f>
        <v>00001020112016121213</v>
      </c>
    </row>
    <row r="84" spans="1:12" ht="33.75">
      <c r="A84" s="100" t="s">
        <v>125</v>
      </c>
      <c r="B84" s="101" t="s">
        <v>7</v>
      </c>
      <c r="C84" s="102" t="s">
        <v>68</v>
      </c>
      <c r="D84" s="128" t="s">
        <v>95</v>
      </c>
      <c r="E84" s="128" t="s">
        <v>105</v>
      </c>
      <c r="F84" s="128" t="s">
        <v>126</v>
      </c>
      <c r="G84" s="103" t="s">
        <v>68</v>
      </c>
      <c r="H84" s="97">
        <v>40000</v>
      </c>
      <c r="I84" s="104"/>
      <c r="J84" s="105">
        <f>H84-I84</f>
        <v>40000</v>
      </c>
      <c r="K84" s="122" t="str">
        <f>C84&amp;D84&amp;E84&amp;F84&amp;G84</f>
        <v>00001020112016122000</v>
      </c>
      <c r="L84" s="108" t="s">
        <v>124</v>
      </c>
    </row>
    <row r="85" spans="1:12" ht="12.75">
      <c r="A85" s="100" t="s">
        <v>115</v>
      </c>
      <c r="B85" s="101" t="s">
        <v>7</v>
      </c>
      <c r="C85" s="102" t="s">
        <v>68</v>
      </c>
      <c r="D85" s="128" t="s">
        <v>95</v>
      </c>
      <c r="E85" s="128" t="s">
        <v>105</v>
      </c>
      <c r="F85" s="128" t="s">
        <v>126</v>
      </c>
      <c r="G85" s="103" t="s">
        <v>7</v>
      </c>
      <c r="H85" s="97">
        <v>40000</v>
      </c>
      <c r="I85" s="104"/>
      <c r="J85" s="105">
        <f>H85-I85</f>
        <v>40000</v>
      </c>
      <c r="K85" s="122" t="str">
        <f>C85&amp;D85&amp;E85&amp;F85&amp;G85</f>
        <v>00001020112016122200</v>
      </c>
      <c r="L85" s="108" t="s">
        <v>127</v>
      </c>
    </row>
    <row r="86" spans="1:12" ht="12.75">
      <c r="A86" s="100" t="s">
        <v>117</v>
      </c>
      <c r="B86" s="101" t="s">
        <v>7</v>
      </c>
      <c r="C86" s="102" t="s">
        <v>68</v>
      </c>
      <c r="D86" s="128" t="s">
        <v>95</v>
      </c>
      <c r="E86" s="128" t="s">
        <v>105</v>
      </c>
      <c r="F86" s="128" t="s">
        <v>126</v>
      </c>
      <c r="G86" s="103" t="s">
        <v>118</v>
      </c>
      <c r="H86" s="97">
        <v>40000</v>
      </c>
      <c r="I86" s="104"/>
      <c r="J86" s="105">
        <f>H86-I86</f>
        <v>40000</v>
      </c>
      <c r="K86" s="122" t="str">
        <f>C86&amp;D86&amp;E86&amp;F86&amp;G86</f>
        <v>00001020112016122210</v>
      </c>
      <c r="L86" s="108" t="s">
        <v>128</v>
      </c>
    </row>
    <row r="87" spans="1:12" s="84" customFormat="1" ht="12.75">
      <c r="A87" s="79" t="s">
        <v>129</v>
      </c>
      <c r="B87" s="78" t="s">
        <v>7</v>
      </c>
      <c r="C87" s="125" t="s">
        <v>68</v>
      </c>
      <c r="D87" s="129" t="s">
        <v>95</v>
      </c>
      <c r="E87" s="129" t="s">
        <v>105</v>
      </c>
      <c r="F87" s="129" t="s">
        <v>126</v>
      </c>
      <c r="G87" s="126" t="s">
        <v>130</v>
      </c>
      <c r="H87" s="80">
        <v>40000</v>
      </c>
      <c r="I87" s="81"/>
      <c r="J87" s="82">
        <f>H87-I87</f>
        <v>40000</v>
      </c>
      <c r="K87" s="122" t="str">
        <f>C87&amp;D87&amp;E87&amp;F87&amp;G87</f>
        <v>00001020112016122212</v>
      </c>
      <c r="L87" s="83" t="str">
        <f>C87&amp;D87&amp;E87&amp;F87&amp;G87</f>
        <v>00001020112016122212</v>
      </c>
    </row>
    <row r="88" spans="1:12" ht="45">
      <c r="A88" s="100" t="s">
        <v>131</v>
      </c>
      <c r="B88" s="101" t="s">
        <v>7</v>
      </c>
      <c r="C88" s="102" t="s">
        <v>68</v>
      </c>
      <c r="D88" s="128" t="s">
        <v>132</v>
      </c>
      <c r="E88" s="128" t="s">
        <v>93</v>
      </c>
      <c r="F88" s="128" t="s">
        <v>68</v>
      </c>
      <c r="G88" s="103" t="s">
        <v>68</v>
      </c>
      <c r="H88" s="97">
        <v>3483700</v>
      </c>
      <c r="I88" s="104">
        <v>402908.73</v>
      </c>
      <c r="J88" s="105">
        <f>H88-I88</f>
        <v>3080791.27</v>
      </c>
      <c r="K88" s="122" t="str">
        <f>C88&amp;D88&amp;E88&amp;F88&amp;G88</f>
        <v>00001040000000000000</v>
      </c>
      <c r="L88" s="108" t="s">
        <v>133</v>
      </c>
    </row>
    <row r="89" spans="1:12" ht="33.75">
      <c r="A89" s="100" t="s">
        <v>97</v>
      </c>
      <c r="B89" s="101" t="s">
        <v>7</v>
      </c>
      <c r="C89" s="102" t="s">
        <v>68</v>
      </c>
      <c r="D89" s="128" t="s">
        <v>132</v>
      </c>
      <c r="E89" s="128" t="s">
        <v>99</v>
      </c>
      <c r="F89" s="128" t="s">
        <v>68</v>
      </c>
      <c r="G89" s="103" t="s">
        <v>68</v>
      </c>
      <c r="H89" s="97">
        <v>3483200</v>
      </c>
      <c r="I89" s="104">
        <v>402908.73</v>
      </c>
      <c r="J89" s="105">
        <f>H89-I89</f>
        <v>3080291.27</v>
      </c>
      <c r="K89" s="122" t="str">
        <f>C89&amp;D89&amp;E89&amp;F89&amp;G89</f>
        <v>00001040100000000000</v>
      </c>
      <c r="L89" s="108" t="s">
        <v>134</v>
      </c>
    </row>
    <row r="90" spans="1:12" ht="45">
      <c r="A90" s="100" t="s">
        <v>100</v>
      </c>
      <c r="B90" s="101" t="s">
        <v>7</v>
      </c>
      <c r="C90" s="102" t="s">
        <v>68</v>
      </c>
      <c r="D90" s="128" t="s">
        <v>132</v>
      </c>
      <c r="E90" s="128" t="s">
        <v>102</v>
      </c>
      <c r="F90" s="128" t="s">
        <v>68</v>
      </c>
      <c r="G90" s="103" t="s">
        <v>68</v>
      </c>
      <c r="H90" s="97">
        <v>3483200</v>
      </c>
      <c r="I90" s="104">
        <v>402908.73</v>
      </c>
      <c r="J90" s="105">
        <f>H90-I90</f>
        <v>3080291.27</v>
      </c>
      <c r="K90" s="122" t="str">
        <f>C90&amp;D90&amp;E90&amp;F90&amp;G90</f>
        <v>00001040110000000000</v>
      </c>
      <c r="L90" s="108" t="s">
        <v>135</v>
      </c>
    </row>
    <row r="91" spans="1:12" ht="33.75">
      <c r="A91" s="100" t="s">
        <v>136</v>
      </c>
      <c r="B91" s="101" t="s">
        <v>7</v>
      </c>
      <c r="C91" s="102" t="s">
        <v>68</v>
      </c>
      <c r="D91" s="128" t="s">
        <v>132</v>
      </c>
      <c r="E91" s="128" t="s">
        <v>138</v>
      </c>
      <c r="F91" s="128" t="s">
        <v>68</v>
      </c>
      <c r="G91" s="103" t="s">
        <v>68</v>
      </c>
      <c r="H91" s="97">
        <v>3483200</v>
      </c>
      <c r="I91" s="104">
        <v>402908.73</v>
      </c>
      <c r="J91" s="105">
        <f>H91-I91</f>
        <v>3080291.27</v>
      </c>
      <c r="K91" s="122" t="str">
        <f>C91&amp;D91&amp;E91&amp;F91&amp;G91</f>
        <v>00001040112017000000</v>
      </c>
      <c r="L91" s="108" t="s">
        <v>137</v>
      </c>
    </row>
    <row r="92" spans="1:12" ht="56.25">
      <c r="A92" s="100" t="s">
        <v>106</v>
      </c>
      <c r="B92" s="101" t="s">
        <v>7</v>
      </c>
      <c r="C92" s="102" t="s">
        <v>68</v>
      </c>
      <c r="D92" s="128" t="s">
        <v>132</v>
      </c>
      <c r="E92" s="128" t="s">
        <v>138</v>
      </c>
      <c r="F92" s="128" t="s">
        <v>108</v>
      </c>
      <c r="G92" s="103" t="s">
        <v>68</v>
      </c>
      <c r="H92" s="97">
        <v>2500000</v>
      </c>
      <c r="I92" s="104">
        <v>249330.91</v>
      </c>
      <c r="J92" s="105">
        <f>H92-I92</f>
        <v>2250669.09</v>
      </c>
      <c r="K92" s="122" t="str">
        <f>C92&amp;D92&amp;E92&amp;F92&amp;G92</f>
        <v>00001040112017100000</v>
      </c>
      <c r="L92" s="108" t="s">
        <v>139</v>
      </c>
    </row>
    <row r="93" spans="1:12" ht="22.5">
      <c r="A93" s="100" t="s">
        <v>109</v>
      </c>
      <c r="B93" s="101" t="s">
        <v>7</v>
      </c>
      <c r="C93" s="102" t="s">
        <v>68</v>
      </c>
      <c r="D93" s="128" t="s">
        <v>132</v>
      </c>
      <c r="E93" s="128" t="s">
        <v>138</v>
      </c>
      <c r="F93" s="128" t="s">
        <v>111</v>
      </c>
      <c r="G93" s="103" t="s">
        <v>68</v>
      </c>
      <c r="H93" s="97">
        <v>2500000</v>
      </c>
      <c r="I93" s="104">
        <v>249330.91</v>
      </c>
      <c r="J93" s="105">
        <f>H93-I93</f>
        <v>2250669.09</v>
      </c>
      <c r="K93" s="122" t="str">
        <f>C93&amp;D93&amp;E93&amp;F93&amp;G93</f>
        <v>00001040112017120000</v>
      </c>
      <c r="L93" s="108" t="s">
        <v>140</v>
      </c>
    </row>
    <row r="94" spans="1:12" ht="33.75">
      <c r="A94" s="100" t="s">
        <v>114</v>
      </c>
      <c r="B94" s="101" t="s">
        <v>7</v>
      </c>
      <c r="C94" s="102" t="s">
        <v>68</v>
      </c>
      <c r="D94" s="128" t="s">
        <v>132</v>
      </c>
      <c r="E94" s="128" t="s">
        <v>138</v>
      </c>
      <c r="F94" s="128" t="s">
        <v>112</v>
      </c>
      <c r="G94" s="103" t="s">
        <v>68</v>
      </c>
      <c r="H94" s="97">
        <v>2340000</v>
      </c>
      <c r="I94" s="104">
        <v>249330.91</v>
      </c>
      <c r="J94" s="105">
        <f>H94-I94</f>
        <v>2090669.09</v>
      </c>
      <c r="K94" s="122" t="str">
        <f>C94&amp;D94&amp;E94&amp;F94&amp;G94</f>
        <v>00001040112017121000</v>
      </c>
      <c r="L94" s="108" t="s">
        <v>141</v>
      </c>
    </row>
    <row r="95" spans="1:12" ht="12.75">
      <c r="A95" s="100" t="s">
        <v>115</v>
      </c>
      <c r="B95" s="101" t="s">
        <v>7</v>
      </c>
      <c r="C95" s="102" t="s">
        <v>68</v>
      </c>
      <c r="D95" s="128" t="s">
        <v>132</v>
      </c>
      <c r="E95" s="128" t="s">
        <v>138</v>
      </c>
      <c r="F95" s="128" t="s">
        <v>112</v>
      </c>
      <c r="G95" s="103" t="s">
        <v>7</v>
      </c>
      <c r="H95" s="97">
        <v>2340000</v>
      </c>
      <c r="I95" s="104">
        <v>249330.91</v>
      </c>
      <c r="J95" s="105">
        <f>H95-I95</f>
        <v>2090669.09</v>
      </c>
      <c r="K95" s="122" t="str">
        <f>C95&amp;D95&amp;E95&amp;F95&amp;G95</f>
        <v>00001040112017121200</v>
      </c>
      <c r="L95" s="108" t="s">
        <v>142</v>
      </c>
    </row>
    <row r="96" spans="1:12" ht="12.75">
      <c r="A96" s="100" t="s">
        <v>117</v>
      </c>
      <c r="B96" s="101" t="s">
        <v>7</v>
      </c>
      <c r="C96" s="102" t="s">
        <v>68</v>
      </c>
      <c r="D96" s="128" t="s">
        <v>132</v>
      </c>
      <c r="E96" s="128" t="s">
        <v>138</v>
      </c>
      <c r="F96" s="128" t="s">
        <v>112</v>
      </c>
      <c r="G96" s="103" t="s">
        <v>118</v>
      </c>
      <c r="H96" s="97">
        <v>2340000</v>
      </c>
      <c r="I96" s="104">
        <v>249330.91</v>
      </c>
      <c r="J96" s="105">
        <f>H96-I96</f>
        <v>2090669.09</v>
      </c>
      <c r="K96" s="122" t="str">
        <f>C96&amp;D96&amp;E96&amp;F96&amp;G96</f>
        <v>00001040112017121210</v>
      </c>
      <c r="L96" s="108" t="s">
        <v>143</v>
      </c>
    </row>
    <row r="97" spans="1:12" s="84" customFormat="1" ht="12.75">
      <c r="A97" s="79" t="s">
        <v>120</v>
      </c>
      <c r="B97" s="78" t="s">
        <v>7</v>
      </c>
      <c r="C97" s="125" t="s">
        <v>68</v>
      </c>
      <c r="D97" s="129" t="s">
        <v>132</v>
      </c>
      <c r="E97" s="129" t="s">
        <v>138</v>
      </c>
      <c r="F97" s="129" t="s">
        <v>112</v>
      </c>
      <c r="G97" s="126" t="s">
        <v>121</v>
      </c>
      <c r="H97" s="80">
        <v>1800000</v>
      </c>
      <c r="I97" s="81">
        <v>198137.73</v>
      </c>
      <c r="J97" s="82">
        <f>H97-I97</f>
        <v>1601862.27</v>
      </c>
      <c r="K97" s="122" t="str">
        <f>C97&amp;D97&amp;E97&amp;F97&amp;G97</f>
        <v>00001040112017121211</v>
      </c>
      <c r="L97" s="83" t="str">
        <f>C97&amp;D97&amp;E97&amp;F97&amp;G97</f>
        <v>00001040112017121211</v>
      </c>
    </row>
    <row r="98" spans="1:12" s="84" customFormat="1" ht="12.75">
      <c r="A98" s="79" t="s">
        <v>122</v>
      </c>
      <c r="B98" s="78" t="s">
        <v>7</v>
      </c>
      <c r="C98" s="125" t="s">
        <v>68</v>
      </c>
      <c r="D98" s="129" t="s">
        <v>132</v>
      </c>
      <c r="E98" s="129" t="s">
        <v>138</v>
      </c>
      <c r="F98" s="129" t="s">
        <v>112</v>
      </c>
      <c r="G98" s="126" t="s">
        <v>123</v>
      </c>
      <c r="H98" s="80">
        <v>540000</v>
      </c>
      <c r="I98" s="81">
        <v>51193.18</v>
      </c>
      <c r="J98" s="82">
        <f>H98-I98</f>
        <v>488806.82</v>
      </c>
      <c r="K98" s="122" t="str">
        <f>C98&amp;D98&amp;E98&amp;F98&amp;G98</f>
        <v>00001040112017121213</v>
      </c>
      <c r="L98" s="83" t="str">
        <f>C98&amp;D98&amp;E98&amp;F98&amp;G98</f>
        <v>00001040112017121213</v>
      </c>
    </row>
    <row r="99" spans="1:12" ht="33.75">
      <c r="A99" s="100" t="s">
        <v>125</v>
      </c>
      <c r="B99" s="101" t="s">
        <v>7</v>
      </c>
      <c r="C99" s="102" t="s">
        <v>68</v>
      </c>
      <c r="D99" s="128" t="s">
        <v>132</v>
      </c>
      <c r="E99" s="128" t="s">
        <v>138</v>
      </c>
      <c r="F99" s="128" t="s">
        <v>126</v>
      </c>
      <c r="G99" s="103" t="s">
        <v>68</v>
      </c>
      <c r="H99" s="97">
        <v>160000</v>
      </c>
      <c r="I99" s="104"/>
      <c r="J99" s="105">
        <f>H99-I99</f>
        <v>160000</v>
      </c>
      <c r="K99" s="122" t="str">
        <f>C99&amp;D99&amp;E99&amp;F99&amp;G99</f>
        <v>00001040112017122000</v>
      </c>
      <c r="L99" s="108" t="s">
        <v>144</v>
      </c>
    </row>
    <row r="100" spans="1:12" ht="12.75">
      <c r="A100" s="100" t="s">
        <v>115</v>
      </c>
      <c r="B100" s="101" t="s">
        <v>7</v>
      </c>
      <c r="C100" s="102" t="s">
        <v>68</v>
      </c>
      <c r="D100" s="128" t="s">
        <v>132</v>
      </c>
      <c r="E100" s="128" t="s">
        <v>138</v>
      </c>
      <c r="F100" s="128" t="s">
        <v>126</v>
      </c>
      <c r="G100" s="103" t="s">
        <v>7</v>
      </c>
      <c r="H100" s="97">
        <v>160000</v>
      </c>
      <c r="I100" s="104"/>
      <c r="J100" s="105">
        <f>H100-I100</f>
        <v>160000</v>
      </c>
      <c r="K100" s="122" t="str">
        <f>C100&amp;D100&amp;E100&amp;F100&amp;G100</f>
        <v>00001040112017122200</v>
      </c>
      <c r="L100" s="108" t="s">
        <v>145</v>
      </c>
    </row>
    <row r="101" spans="1:12" ht="12.75">
      <c r="A101" s="100" t="s">
        <v>117</v>
      </c>
      <c r="B101" s="101" t="s">
        <v>7</v>
      </c>
      <c r="C101" s="102" t="s">
        <v>68</v>
      </c>
      <c r="D101" s="128" t="s">
        <v>132</v>
      </c>
      <c r="E101" s="128" t="s">
        <v>138</v>
      </c>
      <c r="F101" s="128" t="s">
        <v>126</v>
      </c>
      <c r="G101" s="103" t="s">
        <v>118</v>
      </c>
      <c r="H101" s="97">
        <v>160000</v>
      </c>
      <c r="I101" s="104"/>
      <c r="J101" s="105">
        <f>H101-I101</f>
        <v>160000</v>
      </c>
      <c r="K101" s="122" t="str">
        <f>C101&amp;D101&amp;E101&amp;F101&amp;G101</f>
        <v>00001040112017122210</v>
      </c>
      <c r="L101" s="108" t="s">
        <v>146</v>
      </c>
    </row>
    <row r="102" spans="1:12" s="84" customFormat="1" ht="12.75">
      <c r="A102" s="79" t="s">
        <v>129</v>
      </c>
      <c r="B102" s="78" t="s">
        <v>7</v>
      </c>
      <c r="C102" s="125" t="s">
        <v>68</v>
      </c>
      <c r="D102" s="129" t="s">
        <v>132</v>
      </c>
      <c r="E102" s="129" t="s">
        <v>138</v>
      </c>
      <c r="F102" s="129" t="s">
        <v>126</v>
      </c>
      <c r="G102" s="126" t="s">
        <v>130</v>
      </c>
      <c r="H102" s="80">
        <v>160000</v>
      </c>
      <c r="I102" s="81"/>
      <c r="J102" s="82">
        <f>H102-I102</f>
        <v>160000</v>
      </c>
      <c r="K102" s="122" t="str">
        <f>C102&amp;D102&amp;E102&amp;F102&amp;G102</f>
        <v>00001040112017122212</v>
      </c>
      <c r="L102" s="83" t="str">
        <f>C102&amp;D102&amp;E102&amp;F102&amp;G102</f>
        <v>00001040112017122212</v>
      </c>
    </row>
    <row r="103" spans="1:12" ht="22.5">
      <c r="A103" s="100" t="s">
        <v>147</v>
      </c>
      <c r="B103" s="101" t="s">
        <v>7</v>
      </c>
      <c r="C103" s="102" t="s">
        <v>68</v>
      </c>
      <c r="D103" s="128" t="s">
        <v>132</v>
      </c>
      <c r="E103" s="128" t="s">
        <v>138</v>
      </c>
      <c r="F103" s="128" t="s">
        <v>7</v>
      </c>
      <c r="G103" s="103" t="s">
        <v>68</v>
      </c>
      <c r="H103" s="97">
        <v>850000</v>
      </c>
      <c r="I103" s="104">
        <v>132070.3</v>
      </c>
      <c r="J103" s="105">
        <f>H103-I103</f>
        <v>717929.7</v>
      </c>
      <c r="K103" s="122" t="str">
        <f>C103&amp;D103&amp;E103&amp;F103&amp;G103</f>
        <v>00001040112017200000</v>
      </c>
      <c r="L103" s="108" t="s">
        <v>148</v>
      </c>
    </row>
    <row r="104" spans="1:12" ht="22.5">
      <c r="A104" s="100" t="s">
        <v>149</v>
      </c>
      <c r="B104" s="101" t="s">
        <v>7</v>
      </c>
      <c r="C104" s="102" t="s">
        <v>68</v>
      </c>
      <c r="D104" s="128" t="s">
        <v>132</v>
      </c>
      <c r="E104" s="128" t="s">
        <v>138</v>
      </c>
      <c r="F104" s="128" t="s">
        <v>151</v>
      </c>
      <c r="G104" s="103" t="s">
        <v>68</v>
      </c>
      <c r="H104" s="97">
        <v>850000</v>
      </c>
      <c r="I104" s="104">
        <v>132070.3</v>
      </c>
      <c r="J104" s="105">
        <f>H104-I104</f>
        <v>717929.7</v>
      </c>
      <c r="K104" s="122" t="str">
        <f>C104&amp;D104&amp;E104&amp;F104&amp;G104</f>
        <v>00001040112017240000</v>
      </c>
      <c r="L104" s="108" t="s">
        <v>150</v>
      </c>
    </row>
    <row r="105" spans="1:12" ht="22.5">
      <c r="A105" s="100" t="s">
        <v>152</v>
      </c>
      <c r="B105" s="101" t="s">
        <v>7</v>
      </c>
      <c r="C105" s="102" t="s">
        <v>68</v>
      </c>
      <c r="D105" s="128" t="s">
        <v>132</v>
      </c>
      <c r="E105" s="128" t="s">
        <v>138</v>
      </c>
      <c r="F105" s="128" t="s">
        <v>154</v>
      </c>
      <c r="G105" s="103" t="s">
        <v>68</v>
      </c>
      <c r="H105" s="97">
        <v>180000</v>
      </c>
      <c r="I105" s="104">
        <v>29947.93</v>
      </c>
      <c r="J105" s="105">
        <f>H105-I105</f>
        <v>150052.07</v>
      </c>
      <c r="K105" s="122" t="str">
        <f>C105&amp;D105&amp;E105&amp;F105&amp;G105</f>
        <v>00001040112017242000</v>
      </c>
      <c r="L105" s="108" t="s">
        <v>153</v>
      </c>
    </row>
    <row r="106" spans="1:12" ht="12.75">
      <c r="A106" s="100" t="s">
        <v>115</v>
      </c>
      <c r="B106" s="101" t="s">
        <v>7</v>
      </c>
      <c r="C106" s="102" t="s">
        <v>68</v>
      </c>
      <c r="D106" s="128" t="s">
        <v>132</v>
      </c>
      <c r="E106" s="128" t="s">
        <v>138</v>
      </c>
      <c r="F106" s="128" t="s">
        <v>154</v>
      </c>
      <c r="G106" s="103" t="s">
        <v>7</v>
      </c>
      <c r="H106" s="97">
        <v>140000</v>
      </c>
      <c r="I106" s="104">
        <v>29947.93</v>
      </c>
      <c r="J106" s="105">
        <f>H106-I106</f>
        <v>110052.07</v>
      </c>
      <c r="K106" s="122" t="str">
        <f>C106&amp;D106&amp;E106&amp;F106&amp;G106</f>
        <v>00001040112017242200</v>
      </c>
      <c r="L106" s="108" t="s">
        <v>155</v>
      </c>
    </row>
    <row r="107" spans="1:12" ht="12.75">
      <c r="A107" s="100" t="s">
        <v>156</v>
      </c>
      <c r="B107" s="101" t="s">
        <v>7</v>
      </c>
      <c r="C107" s="102" t="s">
        <v>68</v>
      </c>
      <c r="D107" s="128" t="s">
        <v>132</v>
      </c>
      <c r="E107" s="128" t="s">
        <v>138</v>
      </c>
      <c r="F107" s="128" t="s">
        <v>154</v>
      </c>
      <c r="G107" s="103" t="s">
        <v>157</v>
      </c>
      <c r="H107" s="97">
        <v>140000</v>
      </c>
      <c r="I107" s="104">
        <v>29947.93</v>
      </c>
      <c r="J107" s="105">
        <f>H107-I107</f>
        <v>110052.07</v>
      </c>
      <c r="K107" s="122" t="str">
        <f>C107&amp;D107&amp;E107&amp;F107&amp;G107</f>
        <v>00001040112017242220</v>
      </c>
      <c r="L107" s="108" t="s">
        <v>158</v>
      </c>
    </row>
    <row r="108" spans="1:12" s="84" customFormat="1" ht="12.75">
      <c r="A108" s="79" t="s">
        <v>159</v>
      </c>
      <c r="B108" s="78" t="s">
        <v>7</v>
      </c>
      <c r="C108" s="125" t="s">
        <v>68</v>
      </c>
      <c r="D108" s="129" t="s">
        <v>132</v>
      </c>
      <c r="E108" s="129" t="s">
        <v>138</v>
      </c>
      <c r="F108" s="129" t="s">
        <v>154</v>
      </c>
      <c r="G108" s="126" t="s">
        <v>160</v>
      </c>
      <c r="H108" s="80">
        <v>50000</v>
      </c>
      <c r="I108" s="81">
        <v>7354.93</v>
      </c>
      <c r="J108" s="82">
        <f>H108-I108</f>
        <v>42645.07</v>
      </c>
      <c r="K108" s="122" t="str">
        <f>C108&amp;D108&amp;E108&amp;F108&amp;G108</f>
        <v>00001040112017242221</v>
      </c>
      <c r="L108" s="83" t="str">
        <f>C108&amp;D108&amp;E108&amp;F108&amp;G108</f>
        <v>00001040112017242221</v>
      </c>
    </row>
    <row r="109" spans="1:12" s="84" customFormat="1" ht="12.75">
      <c r="A109" s="79" t="s">
        <v>161</v>
      </c>
      <c r="B109" s="78" t="s">
        <v>7</v>
      </c>
      <c r="C109" s="125" t="s">
        <v>68</v>
      </c>
      <c r="D109" s="129" t="s">
        <v>132</v>
      </c>
      <c r="E109" s="129" t="s">
        <v>138</v>
      </c>
      <c r="F109" s="129" t="s">
        <v>154</v>
      </c>
      <c r="G109" s="126" t="s">
        <v>162</v>
      </c>
      <c r="H109" s="80">
        <v>10000</v>
      </c>
      <c r="I109" s="81">
        <v>1230</v>
      </c>
      <c r="J109" s="82">
        <f>H109-I109</f>
        <v>8770</v>
      </c>
      <c r="K109" s="122" t="str">
        <f>C109&amp;D109&amp;E109&amp;F109&amp;G109</f>
        <v>00001040112017242225</v>
      </c>
      <c r="L109" s="83" t="str">
        <f>C109&amp;D109&amp;E109&amp;F109&amp;G109</f>
        <v>00001040112017242225</v>
      </c>
    </row>
    <row r="110" spans="1:12" s="84" customFormat="1" ht="12.75">
      <c r="A110" s="79" t="s">
        <v>163</v>
      </c>
      <c r="B110" s="78" t="s">
        <v>7</v>
      </c>
      <c r="C110" s="125" t="s">
        <v>68</v>
      </c>
      <c r="D110" s="129" t="s">
        <v>132</v>
      </c>
      <c r="E110" s="129" t="s">
        <v>138</v>
      </c>
      <c r="F110" s="129" t="s">
        <v>154</v>
      </c>
      <c r="G110" s="126" t="s">
        <v>164</v>
      </c>
      <c r="H110" s="80">
        <v>80000</v>
      </c>
      <c r="I110" s="81">
        <v>21363</v>
      </c>
      <c r="J110" s="82">
        <f>H110-I110</f>
        <v>58637</v>
      </c>
      <c r="K110" s="122" t="str">
        <f>C110&amp;D110&amp;E110&amp;F110&amp;G110</f>
        <v>00001040112017242226</v>
      </c>
      <c r="L110" s="83" t="str">
        <f>C110&amp;D110&amp;E110&amp;F110&amp;G110</f>
        <v>00001040112017242226</v>
      </c>
    </row>
    <row r="111" spans="1:12" ht="12.75">
      <c r="A111" s="100" t="s">
        <v>166</v>
      </c>
      <c r="B111" s="101" t="s">
        <v>7</v>
      </c>
      <c r="C111" s="102" t="s">
        <v>68</v>
      </c>
      <c r="D111" s="128" t="s">
        <v>132</v>
      </c>
      <c r="E111" s="128" t="s">
        <v>138</v>
      </c>
      <c r="F111" s="128" t="s">
        <v>154</v>
      </c>
      <c r="G111" s="103" t="s">
        <v>167</v>
      </c>
      <c r="H111" s="97">
        <v>40000</v>
      </c>
      <c r="I111" s="104"/>
      <c r="J111" s="105">
        <f>H111-I111</f>
        <v>40000</v>
      </c>
      <c r="K111" s="122" t="str">
        <f>C111&amp;D111&amp;E111&amp;F111&amp;G111</f>
        <v>00001040112017242300</v>
      </c>
      <c r="L111" s="108" t="s">
        <v>165</v>
      </c>
    </row>
    <row r="112" spans="1:12" s="84" customFormat="1" ht="12.75">
      <c r="A112" s="79" t="s">
        <v>168</v>
      </c>
      <c r="B112" s="78" t="s">
        <v>7</v>
      </c>
      <c r="C112" s="125" t="s">
        <v>68</v>
      </c>
      <c r="D112" s="129" t="s">
        <v>132</v>
      </c>
      <c r="E112" s="129" t="s">
        <v>138</v>
      </c>
      <c r="F112" s="129" t="s">
        <v>154</v>
      </c>
      <c r="G112" s="126" t="s">
        <v>169</v>
      </c>
      <c r="H112" s="80">
        <v>40000</v>
      </c>
      <c r="I112" s="81"/>
      <c r="J112" s="82">
        <f>H112-I112</f>
        <v>40000</v>
      </c>
      <c r="K112" s="122" t="str">
        <f>C112&amp;D112&amp;E112&amp;F112&amp;G112</f>
        <v>00001040112017242310</v>
      </c>
      <c r="L112" s="83" t="str">
        <f>C112&amp;D112&amp;E112&amp;F112&amp;G112</f>
        <v>00001040112017242310</v>
      </c>
    </row>
    <row r="113" spans="1:12" ht="22.5">
      <c r="A113" s="100" t="s">
        <v>170</v>
      </c>
      <c r="B113" s="101" t="s">
        <v>7</v>
      </c>
      <c r="C113" s="102" t="s">
        <v>68</v>
      </c>
      <c r="D113" s="128" t="s">
        <v>132</v>
      </c>
      <c r="E113" s="128" t="s">
        <v>138</v>
      </c>
      <c r="F113" s="128" t="s">
        <v>172</v>
      </c>
      <c r="G113" s="103" t="s">
        <v>68</v>
      </c>
      <c r="H113" s="97">
        <v>670000</v>
      </c>
      <c r="I113" s="104">
        <v>102122.37</v>
      </c>
      <c r="J113" s="105">
        <f>H113-I113</f>
        <v>567877.63</v>
      </c>
      <c r="K113" s="122" t="str">
        <f>C113&amp;D113&amp;E113&amp;F113&amp;G113</f>
        <v>00001040112017244000</v>
      </c>
      <c r="L113" s="108" t="s">
        <v>171</v>
      </c>
    </row>
    <row r="114" spans="1:12" ht="12.75">
      <c r="A114" s="100" t="s">
        <v>115</v>
      </c>
      <c r="B114" s="101" t="s">
        <v>7</v>
      </c>
      <c r="C114" s="102" t="s">
        <v>68</v>
      </c>
      <c r="D114" s="128" t="s">
        <v>132</v>
      </c>
      <c r="E114" s="128" t="s">
        <v>138</v>
      </c>
      <c r="F114" s="128" t="s">
        <v>172</v>
      </c>
      <c r="G114" s="103" t="s">
        <v>7</v>
      </c>
      <c r="H114" s="97">
        <v>537000</v>
      </c>
      <c r="I114" s="104">
        <v>102122.37</v>
      </c>
      <c r="J114" s="105">
        <f>H114-I114</f>
        <v>434877.63</v>
      </c>
      <c r="K114" s="122" t="str">
        <f>C114&amp;D114&amp;E114&amp;F114&amp;G114</f>
        <v>00001040112017244200</v>
      </c>
      <c r="L114" s="108" t="s">
        <v>173</v>
      </c>
    </row>
    <row r="115" spans="1:12" ht="12.75">
      <c r="A115" s="100" t="s">
        <v>156</v>
      </c>
      <c r="B115" s="101" t="s">
        <v>7</v>
      </c>
      <c r="C115" s="102" t="s">
        <v>68</v>
      </c>
      <c r="D115" s="128" t="s">
        <v>132</v>
      </c>
      <c r="E115" s="128" t="s">
        <v>138</v>
      </c>
      <c r="F115" s="128" t="s">
        <v>172</v>
      </c>
      <c r="G115" s="103" t="s">
        <v>157</v>
      </c>
      <c r="H115" s="97">
        <v>537000</v>
      </c>
      <c r="I115" s="104">
        <v>102122.37</v>
      </c>
      <c r="J115" s="105">
        <f>H115-I115</f>
        <v>434877.63</v>
      </c>
      <c r="K115" s="122" t="str">
        <f>C115&amp;D115&amp;E115&amp;F115&amp;G115</f>
        <v>00001040112017244220</v>
      </c>
      <c r="L115" s="108" t="s">
        <v>174</v>
      </c>
    </row>
    <row r="116" spans="1:12" s="84" customFormat="1" ht="12.75">
      <c r="A116" s="79" t="s">
        <v>175</v>
      </c>
      <c r="B116" s="78" t="s">
        <v>7</v>
      </c>
      <c r="C116" s="125" t="s">
        <v>68</v>
      </c>
      <c r="D116" s="129" t="s">
        <v>132</v>
      </c>
      <c r="E116" s="129" t="s">
        <v>138</v>
      </c>
      <c r="F116" s="129" t="s">
        <v>172</v>
      </c>
      <c r="G116" s="126" t="s">
        <v>176</v>
      </c>
      <c r="H116" s="80">
        <v>2000</v>
      </c>
      <c r="I116" s="81"/>
      <c r="J116" s="82">
        <f>H116-I116</f>
        <v>2000</v>
      </c>
      <c r="K116" s="122" t="str">
        <f>C116&amp;D116&amp;E116&amp;F116&amp;G116</f>
        <v>00001040112017244222</v>
      </c>
      <c r="L116" s="83" t="str">
        <f>C116&amp;D116&amp;E116&amp;F116&amp;G116</f>
        <v>00001040112017244222</v>
      </c>
    </row>
    <row r="117" spans="1:12" s="84" customFormat="1" ht="12.75">
      <c r="A117" s="79" t="s">
        <v>177</v>
      </c>
      <c r="B117" s="78" t="s">
        <v>7</v>
      </c>
      <c r="C117" s="125" t="s">
        <v>68</v>
      </c>
      <c r="D117" s="129" t="s">
        <v>132</v>
      </c>
      <c r="E117" s="129" t="s">
        <v>138</v>
      </c>
      <c r="F117" s="129" t="s">
        <v>172</v>
      </c>
      <c r="G117" s="126" t="s">
        <v>178</v>
      </c>
      <c r="H117" s="80">
        <v>400000</v>
      </c>
      <c r="I117" s="81">
        <v>92067.57</v>
      </c>
      <c r="J117" s="82">
        <f>H117-I117</f>
        <v>307932.43</v>
      </c>
      <c r="K117" s="122" t="str">
        <f>C117&amp;D117&amp;E117&amp;F117&amp;G117</f>
        <v>00001040112017244223</v>
      </c>
      <c r="L117" s="83" t="str">
        <f>C117&amp;D117&amp;E117&amp;F117&amp;G117</f>
        <v>00001040112017244223</v>
      </c>
    </row>
    <row r="118" spans="1:12" s="84" customFormat="1" ht="12.75">
      <c r="A118" s="79" t="s">
        <v>161</v>
      </c>
      <c r="B118" s="78" t="s">
        <v>7</v>
      </c>
      <c r="C118" s="125" t="s">
        <v>68</v>
      </c>
      <c r="D118" s="129" t="s">
        <v>132</v>
      </c>
      <c r="E118" s="129" t="s">
        <v>138</v>
      </c>
      <c r="F118" s="129" t="s">
        <v>172</v>
      </c>
      <c r="G118" s="126" t="s">
        <v>162</v>
      </c>
      <c r="H118" s="80">
        <v>15000</v>
      </c>
      <c r="I118" s="81"/>
      <c r="J118" s="82">
        <f>H118-I118</f>
        <v>15000</v>
      </c>
      <c r="K118" s="122" t="str">
        <f>C118&amp;D118&amp;E118&amp;F118&amp;G118</f>
        <v>00001040112017244225</v>
      </c>
      <c r="L118" s="83" t="str">
        <f>C118&amp;D118&amp;E118&amp;F118&amp;G118</f>
        <v>00001040112017244225</v>
      </c>
    </row>
    <row r="119" spans="1:12" s="84" customFormat="1" ht="12.75">
      <c r="A119" s="79" t="s">
        <v>163</v>
      </c>
      <c r="B119" s="78" t="s">
        <v>7</v>
      </c>
      <c r="C119" s="125" t="s">
        <v>68</v>
      </c>
      <c r="D119" s="129" t="s">
        <v>132</v>
      </c>
      <c r="E119" s="129" t="s">
        <v>138</v>
      </c>
      <c r="F119" s="129" t="s">
        <v>172</v>
      </c>
      <c r="G119" s="126" t="s">
        <v>164</v>
      </c>
      <c r="H119" s="80">
        <v>120000</v>
      </c>
      <c r="I119" s="81">
        <v>10054.8</v>
      </c>
      <c r="J119" s="82">
        <f>H119-I119</f>
        <v>109945.2</v>
      </c>
      <c r="K119" s="122" t="str">
        <f>C119&amp;D119&amp;E119&amp;F119&amp;G119</f>
        <v>00001040112017244226</v>
      </c>
      <c r="L119" s="83" t="str">
        <f>C119&amp;D119&amp;E119&amp;F119&amp;G119</f>
        <v>00001040112017244226</v>
      </c>
    </row>
    <row r="120" spans="1:12" ht="12.75">
      <c r="A120" s="100" t="s">
        <v>166</v>
      </c>
      <c r="B120" s="101" t="s">
        <v>7</v>
      </c>
      <c r="C120" s="102" t="s">
        <v>68</v>
      </c>
      <c r="D120" s="128" t="s">
        <v>132</v>
      </c>
      <c r="E120" s="128" t="s">
        <v>138</v>
      </c>
      <c r="F120" s="128" t="s">
        <v>172</v>
      </c>
      <c r="G120" s="103" t="s">
        <v>167</v>
      </c>
      <c r="H120" s="97">
        <v>133000</v>
      </c>
      <c r="I120" s="104"/>
      <c r="J120" s="105">
        <f>H120-I120</f>
        <v>133000</v>
      </c>
      <c r="K120" s="122" t="str">
        <f>C120&amp;D120&amp;E120&amp;F120&amp;G120</f>
        <v>00001040112017244300</v>
      </c>
      <c r="L120" s="108" t="s">
        <v>179</v>
      </c>
    </row>
    <row r="121" spans="1:12" s="84" customFormat="1" ht="12.75">
      <c r="A121" s="79" t="s">
        <v>181</v>
      </c>
      <c r="B121" s="78" t="s">
        <v>7</v>
      </c>
      <c r="C121" s="125" t="s">
        <v>68</v>
      </c>
      <c r="D121" s="129" t="s">
        <v>132</v>
      </c>
      <c r="E121" s="129" t="s">
        <v>138</v>
      </c>
      <c r="F121" s="129" t="s">
        <v>172</v>
      </c>
      <c r="G121" s="126" t="s">
        <v>180</v>
      </c>
      <c r="H121" s="80">
        <v>133000</v>
      </c>
      <c r="I121" s="81"/>
      <c r="J121" s="82">
        <f>H121-I121</f>
        <v>133000</v>
      </c>
      <c r="K121" s="122" t="str">
        <f>C121&amp;D121&amp;E121&amp;F121&amp;G121</f>
        <v>00001040112017244340</v>
      </c>
      <c r="L121" s="83" t="str">
        <f>C121&amp;D121&amp;E121&amp;F121&amp;G121</f>
        <v>00001040112017244340</v>
      </c>
    </row>
    <row r="122" spans="1:12" ht="12.75">
      <c r="A122" s="100" t="s">
        <v>182</v>
      </c>
      <c r="B122" s="101" t="s">
        <v>7</v>
      </c>
      <c r="C122" s="102" t="s">
        <v>68</v>
      </c>
      <c r="D122" s="128" t="s">
        <v>132</v>
      </c>
      <c r="E122" s="128" t="s">
        <v>138</v>
      </c>
      <c r="F122" s="128" t="s">
        <v>167</v>
      </c>
      <c r="G122" s="103" t="s">
        <v>68</v>
      </c>
      <c r="H122" s="97">
        <v>83200</v>
      </c>
      <c r="I122" s="104">
        <v>17696.41</v>
      </c>
      <c r="J122" s="105">
        <f>H122-I122</f>
        <v>65503.59</v>
      </c>
      <c r="K122" s="122" t="str">
        <f>C122&amp;D122&amp;E122&amp;F122&amp;G122</f>
        <v>00001040112017300000</v>
      </c>
      <c r="L122" s="108" t="s">
        <v>183</v>
      </c>
    </row>
    <row r="123" spans="1:12" ht="22.5">
      <c r="A123" s="100" t="s">
        <v>184</v>
      </c>
      <c r="B123" s="101" t="s">
        <v>7</v>
      </c>
      <c r="C123" s="102" t="s">
        <v>68</v>
      </c>
      <c r="D123" s="128" t="s">
        <v>132</v>
      </c>
      <c r="E123" s="128" t="s">
        <v>138</v>
      </c>
      <c r="F123" s="128" t="s">
        <v>186</v>
      </c>
      <c r="G123" s="103" t="s">
        <v>68</v>
      </c>
      <c r="H123" s="97">
        <v>83200</v>
      </c>
      <c r="I123" s="104">
        <v>17696.41</v>
      </c>
      <c r="J123" s="105">
        <f>H123-I123</f>
        <v>65503.59</v>
      </c>
      <c r="K123" s="122" t="str">
        <f>C123&amp;D123&amp;E123&amp;F123&amp;G123</f>
        <v>00001040112017320000</v>
      </c>
      <c r="L123" s="108" t="s">
        <v>185</v>
      </c>
    </row>
    <row r="124" spans="1:12" ht="22.5">
      <c r="A124" s="100" t="s">
        <v>187</v>
      </c>
      <c r="B124" s="101" t="s">
        <v>7</v>
      </c>
      <c r="C124" s="102" t="s">
        <v>68</v>
      </c>
      <c r="D124" s="128" t="s">
        <v>132</v>
      </c>
      <c r="E124" s="128" t="s">
        <v>138</v>
      </c>
      <c r="F124" s="128" t="s">
        <v>189</v>
      </c>
      <c r="G124" s="103" t="s">
        <v>68</v>
      </c>
      <c r="H124" s="97">
        <v>83200</v>
      </c>
      <c r="I124" s="104">
        <v>17696.41</v>
      </c>
      <c r="J124" s="105">
        <f>H124-I124</f>
        <v>65503.59</v>
      </c>
      <c r="K124" s="122" t="str">
        <f>C124&amp;D124&amp;E124&amp;F124&amp;G124</f>
        <v>00001040112017321000</v>
      </c>
      <c r="L124" s="108" t="s">
        <v>188</v>
      </c>
    </row>
    <row r="125" spans="1:12" ht="12.75">
      <c r="A125" s="100" t="s">
        <v>115</v>
      </c>
      <c r="B125" s="101" t="s">
        <v>7</v>
      </c>
      <c r="C125" s="102" t="s">
        <v>68</v>
      </c>
      <c r="D125" s="128" t="s">
        <v>132</v>
      </c>
      <c r="E125" s="128" t="s">
        <v>138</v>
      </c>
      <c r="F125" s="128" t="s">
        <v>189</v>
      </c>
      <c r="G125" s="103" t="s">
        <v>7</v>
      </c>
      <c r="H125" s="97">
        <v>83200</v>
      </c>
      <c r="I125" s="104">
        <v>17696.41</v>
      </c>
      <c r="J125" s="105">
        <f>H125-I125</f>
        <v>65503.59</v>
      </c>
      <c r="K125" s="122" t="str">
        <f>C125&amp;D125&amp;E125&amp;F125&amp;G125</f>
        <v>00001040112017321200</v>
      </c>
      <c r="L125" s="108" t="s">
        <v>190</v>
      </c>
    </row>
    <row r="126" spans="1:12" ht="12.75">
      <c r="A126" s="100" t="s">
        <v>191</v>
      </c>
      <c r="B126" s="101" t="s">
        <v>7</v>
      </c>
      <c r="C126" s="102" t="s">
        <v>68</v>
      </c>
      <c r="D126" s="128" t="s">
        <v>132</v>
      </c>
      <c r="E126" s="128" t="s">
        <v>138</v>
      </c>
      <c r="F126" s="128" t="s">
        <v>189</v>
      </c>
      <c r="G126" s="103" t="s">
        <v>192</v>
      </c>
      <c r="H126" s="97">
        <v>83200</v>
      </c>
      <c r="I126" s="104">
        <v>17696.41</v>
      </c>
      <c r="J126" s="105">
        <f>H126-I126</f>
        <v>65503.59</v>
      </c>
      <c r="K126" s="122" t="str">
        <f>C126&amp;D126&amp;E126&amp;F126&amp;G126</f>
        <v>00001040112017321260</v>
      </c>
      <c r="L126" s="108" t="s">
        <v>193</v>
      </c>
    </row>
    <row r="127" spans="1:12" s="84" customFormat="1" ht="12.75">
      <c r="A127" s="79" t="s">
        <v>194</v>
      </c>
      <c r="B127" s="78" t="s">
        <v>7</v>
      </c>
      <c r="C127" s="125" t="s">
        <v>68</v>
      </c>
      <c r="D127" s="129" t="s">
        <v>132</v>
      </c>
      <c r="E127" s="129" t="s">
        <v>138</v>
      </c>
      <c r="F127" s="129" t="s">
        <v>189</v>
      </c>
      <c r="G127" s="126" t="s">
        <v>195</v>
      </c>
      <c r="H127" s="80">
        <v>83200</v>
      </c>
      <c r="I127" s="81">
        <v>17696.41</v>
      </c>
      <c r="J127" s="82">
        <f>H127-I127</f>
        <v>65503.59</v>
      </c>
      <c r="K127" s="122" t="str">
        <f>C127&amp;D127&amp;E127&amp;F127&amp;G127</f>
        <v>00001040112017321262</v>
      </c>
      <c r="L127" s="83" t="str">
        <f>C127&amp;D127&amp;E127&amp;F127&amp;G127</f>
        <v>00001040112017321262</v>
      </c>
    </row>
    <row r="128" spans="1:12" ht="12.75">
      <c r="A128" s="100" t="s">
        <v>196</v>
      </c>
      <c r="B128" s="101" t="s">
        <v>7</v>
      </c>
      <c r="C128" s="102" t="s">
        <v>68</v>
      </c>
      <c r="D128" s="128" t="s">
        <v>132</v>
      </c>
      <c r="E128" s="128" t="s">
        <v>138</v>
      </c>
      <c r="F128" s="128" t="s">
        <v>198</v>
      </c>
      <c r="G128" s="103" t="s">
        <v>68</v>
      </c>
      <c r="H128" s="97">
        <v>50000</v>
      </c>
      <c r="I128" s="104">
        <v>3811.11</v>
      </c>
      <c r="J128" s="105">
        <f>H128-I128</f>
        <v>46188.89</v>
      </c>
      <c r="K128" s="122" t="str">
        <f>C128&amp;D128&amp;E128&amp;F128&amp;G128</f>
        <v>00001040112017800000</v>
      </c>
      <c r="L128" s="108" t="s">
        <v>197</v>
      </c>
    </row>
    <row r="129" spans="1:12" ht="12.75">
      <c r="A129" s="100" t="s">
        <v>199</v>
      </c>
      <c r="B129" s="101" t="s">
        <v>7</v>
      </c>
      <c r="C129" s="102" t="s">
        <v>68</v>
      </c>
      <c r="D129" s="128" t="s">
        <v>132</v>
      </c>
      <c r="E129" s="128" t="s">
        <v>138</v>
      </c>
      <c r="F129" s="128" t="s">
        <v>201</v>
      </c>
      <c r="G129" s="103" t="s">
        <v>68</v>
      </c>
      <c r="H129" s="97">
        <v>50000</v>
      </c>
      <c r="I129" s="104">
        <v>3811.11</v>
      </c>
      <c r="J129" s="105">
        <f>H129-I129</f>
        <v>46188.89</v>
      </c>
      <c r="K129" s="122" t="str">
        <f>C129&amp;D129&amp;E129&amp;F129&amp;G129</f>
        <v>00001040112017850000</v>
      </c>
      <c r="L129" s="108" t="s">
        <v>200</v>
      </c>
    </row>
    <row r="130" spans="1:12" ht="22.5">
      <c r="A130" s="100" t="s">
        <v>202</v>
      </c>
      <c r="B130" s="101" t="s">
        <v>7</v>
      </c>
      <c r="C130" s="102" t="s">
        <v>68</v>
      </c>
      <c r="D130" s="128" t="s">
        <v>132</v>
      </c>
      <c r="E130" s="128" t="s">
        <v>138</v>
      </c>
      <c r="F130" s="128" t="s">
        <v>204</v>
      </c>
      <c r="G130" s="103" t="s">
        <v>68</v>
      </c>
      <c r="H130" s="97">
        <v>25000</v>
      </c>
      <c r="I130" s="104"/>
      <c r="J130" s="105">
        <f>H130-I130</f>
        <v>25000</v>
      </c>
      <c r="K130" s="122" t="str">
        <f>C130&amp;D130&amp;E130&amp;F130&amp;G130</f>
        <v>00001040112017851000</v>
      </c>
      <c r="L130" s="108" t="s">
        <v>203</v>
      </c>
    </row>
    <row r="131" spans="1:12" ht="12.75">
      <c r="A131" s="100" t="s">
        <v>115</v>
      </c>
      <c r="B131" s="101" t="s">
        <v>7</v>
      </c>
      <c r="C131" s="102" t="s">
        <v>68</v>
      </c>
      <c r="D131" s="128" t="s">
        <v>132</v>
      </c>
      <c r="E131" s="128" t="s">
        <v>138</v>
      </c>
      <c r="F131" s="128" t="s">
        <v>204</v>
      </c>
      <c r="G131" s="103" t="s">
        <v>7</v>
      </c>
      <c r="H131" s="97">
        <v>25000</v>
      </c>
      <c r="I131" s="104"/>
      <c r="J131" s="105">
        <f>H131-I131</f>
        <v>25000</v>
      </c>
      <c r="K131" s="122" t="str">
        <f>C131&amp;D131&amp;E131&amp;F131&amp;G131</f>
        <v>00001040112017851200</v>
      </c>
      <c r="L131" s="108" t="s">
        <v>205</v>
      </c>
    </row>
    <row r="132" spans="1:12" s="84" customFormat="1" ht="12.75">
      <c r="A132" s="79" t="s">
        <v>206</v>
      </c>
      <c r="B132" s="78" t="s">
        <v>7</v>
      </c>
      <c r="C132" s="125" t="s">
        <v>68</v>
      </c>
      <c r="D132" s="129" t="s">
        <v>132</v>
      </c>
      <c r="E132" s="129" t="s">
        <v>138</v>
      </c>
      <c r="F132" s="129" t="s">
        <v>204</v>
      </c>
      <c r="G132" s="126" t="s">
        <v>207</v>
      </c>
      <c r="H132" s="80">
        <v>25000</v>
      </c>
      <c r="I132" s="81"/>
      <c r="J132" s="82">
        <f>H132-I132</f>
        <v>25000</v>
      </c>
      <c r="K132" s="122" t="str">
        <f>C132&amp;D132&amp;E132&amp;F132&amp;G132</f>
        <v>00001040112017851290</v>
      </c>
      <c r="L132" s="83" t="str">
        <f>C132&amp;D132&amp;E132&amp;F132&amp;G132</f>
        <v>00001040112017851290</v>
      </c>
    </row>
    <row r="133" spans="1:12" ht="12.75">
      <c r="A133" s="100" t="s">
        <v>210</v>
      </c>
      <c r="B133" s="101" t="s">
        <v>7</v>
      </c>
      <c r="C133" s="102" t="s">
        <v>68</v>
      </c>
      <c r="D133" s="128" t="s">
        <v>132</v>
      </c>
      <c r="E133" s="128" t="s">
        <v>138</v>
      </c>
      <c r="F133" s="128" t="s">
        <v>208</v>
      </c>
      <c r="G133" s="103" t="s">
        <v>68</v>
      </c>
      <c r="H133" s="97">
        <v>25000</v>
      </c>
      <c r="I133" s="104">
        <v>3811.11</v>
      </c>
      <c r="J133" s="105">
        <f>H133-I133</f>
        <v>21188.89</v>
      </c>
      <c r="K133" s="122" t="str">
        <f>C133&amp;D133&amp;E133&amp;F133&amp;G133</f>
        <v>00001040112017852000</v>
      </c>
      <c r="L133" s="108" t="s">
        <v>209</v>
      </c>
    </row>
    <row r="134" spans="1:12" ht="12.75">
      <c r="A134" s="100" t="s">
        <v>115</v>
      </c>
      <c r="B134" s="101" t="s">
        <v>7</v>
      </c>
      <c r="C134" s="102" t="s">
        <v>68</v>
      </c>
      <c r="D134" s="128" t="s">
        <v>132</v>
      </c>
      <c r="E134" s="128" t="s">
        <v>138</v>
      </c>
      <c r="F134" s="128" t="s">
        <v>208</v>
      </c>
      <c r="G134" s="103" t="s">
        <v>7</v>
      </c>
      <c r="H134" s="97">
        <v>25000</v>
      </c>
      <c r="I134" s="104">
        <v>3811.11</v>
      </c>
      <c r="J134" s="105">
        <f>H134-I134</f>
        <v>21188.89</v>
      </c>
      <c r="K134" s="122" t="str">
        <f>C134&amp;D134&amp;E134&amp;F134&amp;G134</f>
        <v>00001040112017852200</v>
      </c>
      <c r="L134" s="108" t="s">
        <v>211</v>
      </c>
    </row>
    <row r="135" spans="1:12" s="84" customFormat="1" ht="12.75">
      <c r="A135" s="79" t="s">
        <v>206</v>
      </c>
      <c r="B135" s="78" t="s">
        <v>7</v>
      </c>
      <c r="C135" s="125" t="s">
        <v>68</v>
      </c>
      <c r="D135" s="129" t="s">
        <v>132</v>
      </c>
      <c r="E135" s="129" t="s">
        <v>138</v>
      </c>
      <c r="F135" s="129" t="s">
        <v>208</v>
      </c>
      <c r="G135" s="126" t="s">
        <v>207</v>
      </c>
      <c r="H135" s="80">
        <v>25000</v>
      </c>
      <c r="I135" s="81">
        <v>3811.11</v>
      </c>
      <c r="J135" s="82">
        <f>H135-I135</f>
        <v>21188.89</v>
      </c>
      <c r="K135" s="122" t="str">
        <f>C135&amp;D135&amp;E135&amp;F135&amp;G135</f>
        <v>00001040112017852290</v>
      </c>
      <c r="L135" s="83" t="str">
        <f>C135&amp;D135&amp;E135&amp;F135&amp;G135</f>
        <v>00001040112017852290</v>
      </c>
    </row>
    <row r="136" spans="1:12" ht="12.75">
      <c r="A136" s="100" t="s">
        <v>212</v>
      </c>
      <c r="B136" s="101" t="s">
        <v>7</v>
      </c>
      <c r="C136" s="102" t="s">
        <v>68</v>
      </c>
      <c r="D136" s="128" t="s">
        <v>132</v>
      </c>
      <c r="E136" s="128" t="s">
        <v>214</v>
      </c>
      <c r="F136" s="128" t="s">
        <v>68</v>
      </c>
      <c r="G136" s="103" t="s">
        <v>68</v>
      </c>
      <c r="H136" s="97">
        <v>500</v>
      </c>
      <c r="I136" s="104"/>
      <c r="J136" s="105">
        <f>H136-I136</f>
        <v>500</v>
      </c>
      <c r="K136" s="122" t="str">
        <f>C136&amp;D136&amp;E136&amp;F136&amp;G136</f>
        <v>00001041200000000000</v>
      </c>
      <c r="L136" s="108" t="s">
        <v>213</v>
      </c>
    </row>
    <row r="137" spans="1:12" ht="78.75">
      <c r="A137" s="100" t="s">
        <v>215</v>
      </c>
      <c r="B137" s="101" t="s">
        <v>7</v>
      </c>
      <c r="C137" s="102" t="s">
        <v>68</v>
      </c>
      <c r="D137" s="128" t="s">
        <v>132</v>
      </c>
      <c r="E137" s="128" t="s">
        <v>217</v>
      </c>
      <c r="F137" s="128" t="s">
        <v>68</v>
      </c>
      <c r="G137" s="103" t="s">
        <v>68</v>
      </c>
      <c r="H137" s="97">
        <v>500</v>
      </c>
      <c r="I137" s="104"/>
      <c r="J137" s="105">
        <f>H137-I137</f>
        <v>500</v>
      </c>
      <c r="K137" s="122" t="str">
        <f>C137&amp;D137&amp;E137&amp;F137&amp;G137</f>
        <v>00001041207065000000</v>
      </c>
      <c r="L137" s="108" t="s">
        <v>216</v>
      </c>
    </row>
    <row r="138" spans="1:12" ht="22.5">
      <c r="A138" s="100" t="s">
        <v>147</v>
      </c>
      <c r="B138" s="101" t="s">
        <v>7</v>
      </c>
      <c r="C138" s="102" t="s">
        <v>68</v>
      </c>
      <c r="D138" s="128" t="s">
        <v>132</v>
      </c>
      <c r="E138" s="128" t="s">
        <v>217</v>
      </c>
      <c r="F138" s="128" t="s">
        <v>7</v>
      </c>
      <c r="G138" s="103" t="s">
        <v>68</v>
      </c>
      <c r="H138" s="97">
        <v>500</v>
      </c>
      <c r="I138" s="104"/>
      <c r="J138" s="105">
        <f>H138-I138</f>
        <v>500</v>
      </c>
      <c r="K138" s="122" t="str">
        <f>C138&amp;D138&amp;E138&amp;F138&amp;G138</f>
        <v>00001041207065200000</v>
      </c>
      <c r="L138" s="108" t="s">
        <v>218</v>
      </c>
    </row>
    <row r="139" spans="1:12" ht="22.5">
      <c r="A139" s="100" t="s">
        <v>149</v>
      </c>
      <c r="B139" s="101" t="s">
        <v>7</v>
      </c>
      <c r="C139" s="102" t="s">
        <v>68</v>
      </c>
      <c r="D139" s="128" t="s">
        <v>132</v>
      </c>
      <c r="E139" s="128" t="s">
        <v>217</v>
      </c>
      <c r="F139" s="128" t="s">
        <v>151</v>
      </c>
      <c r="G139" s="103" t="s">
        <v>68</v>
      </c>
      <c r="H139" s="97">
        <v>500</v>
      </c>
      <c r="I139" s="104"/>
      <c r="J139" s="105">
        <f>H139-I139</f>
        <v>500</v>
      </c>
      <c r="K139" s="122" t="str">
        <f>C139&amp;D139&amp;E139&amp;F139&amp;G139</f>
        <v>00001041207065240000</v>
      </c>
      <c r="L139" s="108" t="s">
        <v>219</v>
      </c>
    </row>
    <row r="140" spans="1:12" ht="22.5">
      <c r="A140" s="100" t="s">
        <v>170</v>
      </c>
      <c r="B140" s="101" t="s">
        <v>7</v>
      </c>
      <c r="C140" s="102" t="s">
        <v>68</v>
      </c>
      <c r="D140" s="128" t="s">
        <v>132</v>
      </c>
      <c r="E140" s="128" t="s">
        <v>217</v>
      </c>
      <c r="F140" s="128" t="s">
        <v>172</v>
      </c>
      <c r="G140" s="103" t="s">
        <v>68</v>
      </c>
      <c r="H140" s="97">
        <v>500</v>
      </c>
      <c r="I140" s="104"/>
      <c r="J140" s="105">
        <f>H140-I140</f>
        <v>500</v>
      </c>
      <c r="K140" s="122" t="str">
        <f>C140&amp;D140&amp;E140&amp;F140&amp;G140</f>
        <v>00001041207065244000</v>
      </c>
      <c r="L140" s="108" t="s">
        <v>220</v>
      </c>
    </row>
    <row r="141" spans="1:12" ht="12.75">
      <c r="A141" s="100" t="s">
        <v>166</v>
      </c>
      <c r="B141" s="101" t="s">
        <v>7</v>
      </c>
      <c r="C141" s="102" t="s">
        <v>68</v>
      </c>
      <c r="D141" s="128" t="s">
        <v>132</v>
      </c>
      <c r="E141" s="128" t="s">
        <v>217</v>
      </c>
      <c r="F141" s="128" t="s">
        <v>172</v>
      </c>
      <c r="G141" s="103" t="s">
        <v>167</v>
      </c>
      <c r="H141" s="97">
        <v>500</v>
      </c>
      <c r="I141" s="104"/>
      <c r="J141" s="105">
        <f>H141-I141</f>
        <v>500</v>
      </c>
      <c r="K141" s="122" t="str">
        <f>C141&amp;D141&amp;E141&amp;F141&amp;G141</f>
        <v>00001041207065244300</v>
      </c>
      <c r="L141" s="108" t="s">
        <v>221</v>
      </c>
    </row>
    <row r="142" spans="1:12" s="84" customFormat="1" ht="12.75">
      <c r="A142" s="79" t="s">
        <v>181</v>
      </c>
      <c r="B142" s="78" t="s">
        <v>7</v>
      </c>
      <c r="C142" s="125" t="s">
        <v>68</v>
      </c>
      <c r="D142" s="129" t="s">
        <v>132</v>
      </c>
      <c r="E142" s="129" t="s">
        <v>217</v>
      </c>
      <c r="F142" s="129" t="s">
        <v>172</v>
      </c>
      <c r="G142" s="126" t="s">
        <v>180</v>
      </c>
      <c r="H142" s="80">
        <v>500</v>
      </c>
      <c r="I142" s="81"/>
      <c r="J142" s="82">
        <f>H142-I142</f>
        <v>500</v>
      </c>
      <c r="K142" s="122" t="str">
        <f>C142&amp;D142&amp;E142&amp;F142&amp;G142</f>
        <v>00001041207065244340</v>
      </c>
      <c r="L142" s="83" t="str">
        <f>C142&amp;D142&amp;E142&amp;F142&amp;G142</f>
        <v>00001041207065244340</v>
      </c>
    </row>
    <row r="143" spans="1:12" ht="33.75">
      <c r="A143" s="100" t="s">
        <v>222</v>
      </c>
      <c r="B143" s="101" t="s">
        <v>7</v>
      </c>
      <c r="C143" s="102" t="s">
        <v>68</v>
      </c>
      <c r="D143" s="128" t="s">
        <v>223</v>
      </c>
      <c r="E143" s="128" t="s">
        <v>93</v>
      </c>
      <c r="F143" s="128" t="s">
        <v>68</v>
      </c>
      <c r="G143" s="103" t="s">
        <v>68</v>
      </c>
      <c r="H143" s="97">
        <v>106800</v>
      </c>
      <c r="I143" s="104"/>
      <c r="J143" s="105">
        <f>H143-I143</f>
        <v>106800</v>
      </c>
      <c r="K143" s="122" t="str">
        <f>C143&amp;D143&amp;E143&amp;F143&amp;G143</f>
        <v>00001060000000000000</v>
      </c>
      <c r="L143" s="108" t="s">
        <v>224</v>
      </c>
    </row>
    <row r="144" spans="1:12" ht="12.75">
      <c r="A144" s="100" t="s">
        <v>212</v>
      </c>
      <c r="B144" s="101" t="s">
        <v>7</v>
      </c>
      <c r="C144" s="102" t="s">
        <v>68</v>
      </c>
      <c r="D144" s="128" t="s">
        <v>223</v>
      </c>
      <c r="E144" s="128" t="s">
        <v>214</v>
      </c>
      <c r="F144" s="128" t="s">
        <v>68</v>
      </c>
      <c r="G144" s="103" t="s">
        <v>68</v>
      </c>
      <c r="H144" s="97">
        <v>106800</v>
      </c>
      <c r="I144" s="104"/>
      <c r="J144" s="105">
        <f>H144-I144</f>
        <v>106800</v>
      </c>
      <c r="K144" s="122" t="str">
        <f>C144&amp;D144&amp;E144&amp;F144&amp;G144</f>
        <v>00001061200000000000</v>
      </c>
      <c r="L144" s="108" t="s">
        <v>225</v>
      </c>
    </row>
    <row r="145" spans="1:12" ht="45">
      <c r="A145" s="100" t="s">
        <v>226</v>
      </c>
      <c r="B145" s="101" t="s">
        <v>7</v>
      </c>
      <c r="C145" s="102" t="s">
        <v>68</v>
      </c>
      <c r="D145" s="128" t="s">
        <v>223</v>
      </c>
      <c r="E145" s="128" t="s">
        <v>228</v>
      </c>
      <c r="F145" s="128" t="s">
        <v>68</v>
      </c>
      <c r="G145" s="103" t="s">
        <v>68</v>
      </c>
      <c r="H145" s="97">
        <v>106800</v>
      </c>
      <c r="I145" s="104"/>
      <c r="J145" s="105">
        <f>H145-I145</f>
        <v>106800</v>
      </c>
      <c r="K145" s="122" t="str">
        <f>C145&amp;D145&amp;E145&amp;F145&amp;G145</f>
        <v>00001061202019000000</v>
      </c>
      <c r="L145" s="108" t="s">
        <v>227</v>
      </c>
    </row>
    <row r="146" spans="1:12" ht="12.75">
      <c r="A146" s="100" t="s">
        <v>229</v>
      </c>
      <c r="B146" s="101" t="s">
        <v>7</v>
      </c>
      <c r="C146" s="102" t="s">
        <v>68</v>
      </c>
      <c r="D146" s="128" t="s">
        <v>223</v>
      </c>
      <c r="E146" s="128" t="s">
        <v>228</v>
      </c>
      <c r="F146" s="128" t="s">
        <v>8</v>
      </c>
      <c r="G146" s="103" t="s">
        <v>68</v>
      </c>
      <c r="H146" s="97">
        <v>106800</v>
      </c>
      <c r="I146" s="104"/>
      <c r="J146" s="105">
        <f>H146-I146</f>
        <v>106800</v>
      </c>
      <c r="K146" s="122" t="str">
        <f>C146&amp;D146&amp;E146&amp;F146&amp;G146</f>
        <v>00001061202019500000</v>
      </c>
      <c r="L146" s="108" t="s">
        <v>230</v>
      </c>
    </row>
    <row r="147" spans="1:12" ht="12.75">
      <c r="A147" s="100" t="s">
        <v>231</v>
      </c>
      <c r="B147" s="101" t="s">
        <v>7</v>
      </c>
      <c r="C147" s="102" t="s">
        <v>68</v>
      </c>
      <c r="D147" s="128" t="s">
        <v>223</v>
      </c>
      <c r="E147" s="128" t="s">
        <v>228</v>
      </c>
      <c r="F147" s="128" t="s">
        <v>233</v>
      </c>
      <c r="G147" s="103" t="s">
        <v>68</v>
      </c>
      <c r="H147" s="97">
        <v>106800</v>
      </c>
      <c r="I147" s="104"/>
      <c r="J147" s="105">
        <f>H147-I147</f>
        <v>106800</v>
      </c>
      <c r="K147" s="122" t="str">
        <f>C147&amp;D147&amp;E147&amp;F147&amp;G147</f>
        <v>00001061202019540000</v>
      </c>
      <c r="L147" s="108" t="s">
        <v>232</v>
      </c>
    </row>
    <row r="148" spans="1:12" ht="12.75">
      <c r="A148" s="100" t="s">
        <v>115</v>
      </c>
      <c r="B148" s="101" t="s">
        <v>7</v>
      </c>
      <c r="C148" s="102" t="s">
        <v>68</v>
      </c>
      <c r="D148" s="128" t="s">
        <v>223</v>
      </c>
      <c r="E148" s="128" t="s">
        <v>228</v>
      </c>
      <c r="F148" s="128" t="s">
        <v>233</v>
      </c>
      <c r="G148" s="103" t="s">
        <v>7</v>
      </c>
      <c r="H148" s="97">
        <v>106800</v>
      </c>
      <c r="I148" s="104"/>
      <c r="J148" s="105">
        <f>H148-I148</f>
        <v>106800</v>
      </c>
      <c r="K148" s="122" t="str">
        <f>C148&amp;D148&amp;E148&amp;F148&amp;G148</f>
        <v>00001061202019540200</v>
      </c>
      <c r="L148" s="108" t="s">
        <v>234</v>
      </c>
    </row>
    <row r="149" spans="1:12" ht="12.75">
      <c r="A149" s="100" t="s">
        <v>236</v>
      </c>
      <c r="B149" s="101" t="s">
        <v>7</v>
      </c>
      <c r="C149" s="102" t="s">
        <v>68</v>
      </c>
      <c r="D149" s="128" t="s">
        <v>223</v>
      </c>
      <c r="E149" s="128" t="s">
        <v>228</v>
      </c>
      <c r="F149" s="128" t="s">
        <v>233</v>
      </c>
      <c r="G149" s="103" t="s">
        <v>237</v>
      </c>
      <c r="H149" s="97">
        <v>106800</v>
      </c>
      <c r="I149" s="104"/>
      <c r="J149" s="105">
        <f>H149-I149</f>
        <v>106800</v>
      </c>
      <c r="K149" s="122" t="str">
        <f>C149&amp;D149&amp;E149&amp;F149&amp;G149</f>
        <v>00001061202019540250</v>
      </c>
      <c r="L149" s="108" t="s">
        <v>235</v>
      </c>
    </row>
    <row r="150" spans="1:12" s="84" customFormat="1" ht="22.5">
      <c r="A150" s="79" t="s">
        <v>238</v>
      </c>
      <c r="B150" s="78" t="s">
        <v>7</v>
      </c>
      <c r="C150" s="125" t="s">
        <v>68</v>
      </c>
      <c r="D150" s="129" t="s">
        <v>223</v>
      </c>
      <c r="E150" s="129" t="s">
        <v>228</v>
      </c>
      <c r="F150" s="129" t="s">
        <v>233</v>
      </c>
      <c r="G150" s="126" t="s">
        <v>239</v>
      </c>
      <c r="H150" s="80">
        <v>106800</v>
      </c>
      <c r="I150" s="81"/>
      <c r="J150" s="82">
        <f>H150-I150</f>
        <v>106800</v>
      </c>
      <c r="K150" s="122" t="str">
        <f>C150&amp;D150&amp;E150&amp;F150&amp;G150</f>
        <v>00001061202019540251</v>
      </c>
      <c r="L150" s="83" t="str">
        <f>C150&amp;D150&amp;E150&amp;F150&amp;G150</f>
        <v>00001061202019540251</v>
      </c>
    </row>
    <row r="151" spans="1:12" ht="12.75">
      <c r="A151" s="100" t="s">
        <v>240</v>
      </c>
      <c r="B151" s="101" t="s">
        <v>7</v>
      </c>
      <c r="C151" s="102" t="s">
        <v>68</v>
      </c>
      <c r="D151" s="128" t="s">
        <v>242</v>
      </c>
      <c r="E151" s="128" t="s">
        <v>93</v>
      </c>
      <c r="F151" s="128" t="s">
        <v>68</v>
      </c>
      <c r="G151" s="103" t="s">
        <v>68</v>
      </c>
      <c r="H151" s="97">
        <v>120000</v>
      </c>
      <c r="I151" s="104"/>
      <c r="J151" s="105">
        <f>H151-I151</f>
        <v>120000</v>
      </c>
      <c r="K151" s="122" t="str">
        <f>C151&amp;D151&amp;E151&amp;F151&amp;G151</f>
        <v>00001070000000000000</v>
      </c>
      <c r="L151" s="108" t="s">
        <v>241</v>
      </c>
    </row>
    <row r="152" spans="1:12" ht="12.75">
      <c r="A152" s="100" t="s">
        <v>212</v>
      </c>
      <c r="B152" s="101" t="s">
        <v>7</v>
      </c>
      <c r="C152" s="102" t="s">
        <v>68</v>
      </c>
      <c r="D152" s="128" t="s">
        <v>242</v>
      </c>
      <c r="E152" s="128" t="s">
        <v>214</v>
      </c>
      <c r="F152" s="128" t="s">
        <v>68</v>
      </c>
      <c r="G152" s="103" t="s">
        <v>68</v>
      </c>
      <c r="H152" s="97">
        <v>120000</v>
      </c>
      <c r="I152" s="104"/>
      <c r="J152" s="105">
        <f>H152-I152</f>
        <v>120000</v>
      </c>
      <c r="K152" s="122" t="str">
        <f>C152&amp;D152&amp;E152&amp;F152&amp;G152</f>
        <v>00001071200000000000</v>
      </c>
      <c r="L152" s="108" t="s">
        <v>243</v>
      </c>
    </row>
    <row r="153" spans="1:12" ht="33.75">
      <c r="A153" s="100" t="s">
        <v>244</v>
      </c>
      <c r="B153" s="101" t="s">
        <v>7</v>
      </c>
      <c r="C153" s="102" t="s">
        <v>68</v>
      </c>
      <c r="D153" s="128" t="s">
        <v>242</v>
      </c>
      <c r="E153" s="128" t="s">
        <v>246</v>
      </c>
      <c r="F153" s="128" t="s">
        <v>68</v>
      </c>
      <c r="G153" s="103" t="s">
        <v>68</v>
      </c>
      <c r="H153" s="97">
        <v>120000</v>
      </c>
      <c r="I153" s="104"/>
      <c r="J153" s="105">
        <f>H153-I153</f>
        <v>120000</v>
      </c>
      <c r="K153" s="122" t="str">
        <f>C153&amp;D153&amp;E153&amp;F153&amp;G153</f>
        <v>00001071202018000000</v>
      </c>
      <c r="L153" s="108" t="s">
        <v>245</v>
      </c>
    </row>
    <row r="154" spans="1:12" ht="12.75">
      <c r="A154" s="100" t="s">
        <v>196</v>
      </c>
      <c r="B154" s="101" t="s">
        <v>7</v>
      </c>
      <c r="C154" s="102" t="s">
        <v>68</v>
      </c>
      <c r="D154" s="128" t="s">
        <v>242</v>
      </c>
      <c r="E154" s="128" t="s">
        <v>246</v>
      </c>
      <c r="F154" s="128" t="s">
        <v>198</v>
      </c>
      <c r="G154" s="103" t="s">
        <v>68</v>
      </c>
      <c r="H154" s="97">
        <v>120000</v>
      </c>
      <c r="I154" s="104"/>
      <c r="J154" s="105">
        <f>H154-I154</f>
        <v>120000</v>
      </c>
      <c r="K154" s="122" t="str">
        <f>C154&amp;D154&amp;E154&amp;F154&amp;G154</f>
        <v>00001071202018800000</v>
      </c>
      <c r="L154" s="108" t="s">
        <v>247</v>
      </c>
    </row>
    <row r="155" spans="1:12" ht="12.75">
      <c r="A155" s="100" t="s">
        <v>248</v>
      </c>
      <c r="B155" s="101" t="s">
        <v>7</v>
      </c>
      <c r="C155" s="102" t="s">
        <v>68</v>
      </c>
      <c r="D155" s="128" t="s">
        <v>242</v>
      </c>
      <c r="E155" s="128" t="s">
        <v>246</v>
      </c>
      <c r="F155" s="128" t="s">
        <v>250</v>
      </c>
      <c r="G155" s="103" t="s">
        <v>68</v>
      </c>
      <c r="H155" s="97">
        <v>120000</v>
      </c>
      <c r="I155" s="104"/>
      <c r="J155" s="105">
        <f>H155-I155</f>
        <v>120000</v>
      </c>
      <c r="K155" s="122" t="str">
        <f>C155&amp;D155&amp;E155&amp;F155&amp;G155</f>
        <v>00001071202018880000</v>
      </c>
      <c r="L155" s="108" t="s">
        <v>249</v>
      </c>
    </row>
    <row r="156" spans="1:12" ht="12.75">
      <c r="A156" s="100" t="s">
        <v>115</v>
      </c>
      <c r="B156" s="101" t="s">
        <v>7</v>
      </c>
      <c r="C156" s="102" t="s">
        <v>68</v>
      </c>
      <c r="D156" s="128" t="s">
        <v>242</v>
      </c>
      <c r="E156" s="128" t="s">
        <v>246</v>
      </c>
      <c r="F156" s="128" t="s">
        <v>250</v>
      </c>
      <c r="G156" s="103" t="s">
        <v>7</v>
      </c>
      <c r="H156" s="97">
        <v>120000</v>
      </c>
      <c r="I156" s="104"/>
      <c r="J156" s="105">
        <f>H156-I156</f>
        <v>120000</v>
      </c>
      <c r="K156" s="122" t="str">
        <f>C156&amp;D156&amp;E156&amp;F156&amp;G156</f>
        <v>00001071202018880200</v>
      </c>
      <c r="L156" s="108" t="s">
        <v>251</v>
      </c>
    </row>
    <row r="157" spans="1:12" ht="12.75">
      <c r="A157" s="100" t="s">
        <v>156</v>
      </c>
      <c r="B157" s="101" t="s">
        <v>7</v>
      </c>
      <c r="C157" s="102" t="s">
        <v>68</v>
      </c>
      <c r="D157" s="128" t="s">
        <v>242</v>
      </c>
      <c r="E157" s="128" t="s">
        <v>246</v>
      </c>
      <c r="F157" s="128" t="s">
        <v>250</v>
      </c>
      <c r="G157" s="103" t="s">
        <v>157</v>
      </c>
      <c r="H157" s="97">
        <v>120000</v>
      </c>
      <c r="I157" s="104"/>
      <c r="J157" s="105">
        <f>H157-I157</f>
        <v>120000</v>
      </c>
      <c r="K157" s="122" t="str">
        <f>C157&amp;D157&amp;E157&amp;F157&amp;G157</f>
        <v>00001071202018880220</v>
      </c>
      <c r="L157" s="108" t="s">
        <v>252</v>
      </c>
    </row>
    <row r="158" spans="1:12" s="84" customFormat="1" ht="12.75">
      <c r="A158" s="79" t="s">
        <v>163</v>
      </c>
      <c r="B158" s="78" t="s">
        <v>7</v>
      </c>
      <c r="C158" s="125" t="s">
        <v>68</v>
      </c>
      <c r="D158" s="129" t="s">
        <v>242</v>
      </c>
      <c r="E158" s="129" t="s">
        <v>246</v>
      </c>
      <c r="F158" s="129" t="s">
        <v>250</v>
      </c>
      <c r="G158" s="126" t="s">
        <v>164</v>
      </c>
      <c r="H158" s="80">
        <v>120000</v>
      </c>
      <c r="I158" s="81"/>
      <c r="J158" s="82">
        <f>H158-I158</f>
        <v>120000</v>
      </c>
      <c r="K158" s="122" t="str">
        <f>C158&amp;D158&amp;E158&amp;F158&amp;G158</f>
        <v>00001071202018880226</v>
      </c>
      <c r="L158" s="83" t="str">
        <f>C158&amp;D158&amp;E158&amp;F158&amp;G158</f>
        <v>00001071202018880226</v>
      </c>
    </row>
    <row r="159" spans="1:12" ht="12.75">
      <c r="A159" s="100" t="s">
        <v>253</v>
      </c>
      <c r="B159" s="101" t="s">
        <v>7</v>
      </c>
      <c r="C159" s="102" t="s">
        <v>68</v>
      </c>
      <c r="D159" s="128" t="s">
        <v>254</v>
      </c>
      <c r="E159" s="128" t="s">
        <v>93</v>
      </c>
      <c r="F159" s="128" t="s">
        <v>68</v>
      </c>
      <c r="G159" s="103" t="s">
        <v>68</v>
      </c>
      <c r="H159" s="97">
        <v>10000</v>
      </c>
      <c r="I159" s="104"/>
      <c r="J159" s="105">
        <f>H159-I159</f>
        <v>10000</v>
      </c>
      <c r="K159" s="122" t="str">
        <f>C159&amp;D159&amp;E159&amp;F159&amp;G159</f>
        <v>00001110000000000000</v>
      </c>
      <c r="L159" s="108" t="s">
        <v>255</v>
      </c>
    </row>
    <row r="160" spans="1:12" ht="33.75">
      <c r="A160" s="100" t="s">
        <v>97</v>
      </c>
      <c r="B160" s="101" t="s">
        <v>7</v>
      </c>
      <c r="C160" s="102" t="s">
        <v>68</v>
      </c>
      <c r="D160" s="128" t="s">
        <v>254</v>
      </c>
      <c r="E160" s="128" t="s">
        <v>99</v>
      </c>
      <c r="F160" s="128" t="s">
        <v>68</v>
      </c>
      <c r="G160" s="103" t="s">
        <v>68</v>
      </c>
      <c r="H160" s="97">
        <v>10000</v>
      </c>
      <c r="I160" s="104"/>
      <c r="J160" s="105">
        <f>H160-I160</f>
        <v>10000</v>
      </c>
      <c r="K160" s="122" t="str">
        <f>C160&amp;D160&amp;E160&amp;F160&amp;G160</f>
        <v>00001110100000000000</v>
      </c>
      <c r="L160" s="108" t="s">
        <v>256</v>
      </c>
    </row>
    <row r="161" spans="1:12" ht="67.5">
      <c r="A161" s="100" t="s">
        <v>257</v>
      </c>
      <c r="B161" s="101" t="s">
        <v>7</v>
      </c>
      <c r="C161" s="102" t="s">
        <v>68</v>
      </c>
      <c r="D161" s="128" t="s">
        <v>254</v>
      </c>
      <c r="E161" s="128" t="s">
        <v>259</v>
      </c>
      <c r="F161" s="128" t="s">
        <v>68</v>
      </c>
      <c r="G161" s="103" t="s">
        <v>68</v>
      </c>
      <c r="H161" s="97">
        <v>10000</v>
      </c>
      <c r="I161" s="104"/>
      <c r="J161" s="105">
        <f>H161-I161</f>
        <v>10000</v>
      </c>
      <c r="K161" s="122" t="str">
        <f>C161&amp;D161&amp;E161&amp;F161&amp;G161</f>
        <v>00001110102015000000</v>
      </c>
      <c r="L161" s="108" t="s">
        <v>258</v>
      </c>
    </row>
    <row r="162" spans="1:12" ht="12.75">
      <c r="A162" s="100" t="s">
        <v>196</v>
      </c>
      <c r="B162" s="101" t="s">
        <v>7</v>
      </c>
      <c r="C162" s="102" t="s">
        <v>68</v>
      </c>
      <c r="D162" s="128" t="s">
        <v>254</v>
      </c>
      <c r="E162" s="128" t="s">
        <v>259</v>
      </c>
      <c r="F162" s="128" t="s">
        <v>198</v>
      </c>
      <c r="G162" s="103" t="s">
        <v>68</v>
      </c>
      <c r="H162" s="97">
        <v>10000</v>
      </c>
      <c r="I162" s="104"/>
      <c r="J162" s="105">
        <f>H162-I162</f>
        <v>10000</v>
      </c>
      <c r="K162" s="122" t="str">
        <f>C162&amp;D162&amp;E162&amp;F162&amp;G162</f>
        <v>00001110102015800000</v>
      </c>
      <c r="L162" s="108" t="s">
        <v>260</v>
      </c>
    </row>
    <row r="163" spans="1:12" ht="12.75">
      <c r="A163" s="100" t="s">
        <v>261</v>
      </c>
      <c r="B163" s="101" t="s">
        <v>7</v>
      </c>
      <c r="C163" s="102" t="s">
        <v>68</v>
      </c>
      <c r="D163" s="128" t="s">
        <v>254</v>
      </c>
      <c r="E163" s="128" t="s">
        <v>259</v>
      </c>
      <c r="F163" s="128" t="s">
        <v>263</v>
      </c>
      <c r="G163" s="103" t="s">
        <v>68</v>
      </c>
      <c r="H163" s="97">
        <v>10000</v>
      </c>
      <c r="I163" s="104"/>
      <c r="J163" s="105">
        <f>H163-I163</f>
        <v>10000</v>
      </c>
      <c r="K163" s="122" t="str">
        <f>C163&amp;D163&amp;E163&amp;F163&amp;G163</f>
        <v>00001110102015870000</v>
      </c>
      <c r="L163" s="108" t="s">
        <v>262</v>
      </c>
    </row>
    <row r="164" spans="1:12" ht="12.75">
      <c r="A164" s="100" t="s">
        <v>115</v>
      </c>
      <c r="B164" s="101" t="s">
        <v>7</v>
      </c>
      <c r="C164" s="102" t="s">
        <v>68</v>
      </c>
      <c r="D164" s="128" t="s">
        <v>254</v>
      </c>
      <c r="E164" s="128" t="s">
        <v>259</v>
      </c>
      <c r="F164" s="128" t="s">
        <v>263</v>
      </c>
      <c r="G164" s="103" t="s">
        <v>7</v>
      </c>
      <c r="H164" s="97">
        <v>10000</v>
      </c>
      <c r="I164" s="104"/>
      <c r="J164" s="105">
        <f>H164-I164</f>
        <v>10000</v>
      </c>
      <c r="K164" s="122" t="str">
        <f>C164&amp;D164&amp;E164&amp;F164&amp;G164</f>
        <v>00001110102015870200</v>
      </c>
      <c r="L164" s="108" t="s">
        <v>264</v>
      </c>
    </row>
    <row r="165" spans="1:12" s="84" customFormat="1" ht="12.75">
      <c r="A165" s="79" t="s">
        <v>206</v>
      </c>
      <c r="B165" s="78" t="s">
        <v>7</v>
      </c>
      <c r="C165" s="125" t="s">
        <v>68</v>
      </c>
      <c r="D165" s="129" t="s">
        <v>254</v>
      </c>
      <c r="E165" s="129" t="s">
        <v>259</v>
      </c>
      <c r="F165" s="129" t="s">
        <v>263</v>
      </c>
      <c r="G165" s="126" t="s">
        <v>207</v>
      </c>
      <c r="H165" s="80">
        <v>10000</v>
      </c>
      <c r="I165" s="81"/>
      <c r="J165" s="82">
        <f>H165-I165</f>
        <v>10000</v>
      </c>
      <c r="K165" s="122" t="str">
        <f>C165&amp;D165&amp;E165&amp;F165&amp;G165</f>
        <v>00001110102015870290</v>
      </c>
      <c r="L165" s="83" t="str">
        <f>C165&amp;D165&amp;E165&amp;F165&amp;G165</f>
        <v>00001110102015870290</v>
      </c>
    </row>
    <row r="166" spans="1:12" ht="12.75">
      <c r="A166" s="100" t="s">
        <v>265</v>
      </c>
      <c r="B166" s="101" t="s">
        <v>7</v>
      </c>
      <c r="C166" s="102" t="s">
        <v>68</v>
      </c>
      <c r="D166" s="128" t="s">
        <v>266</v>
      </c>
      <c r="E166" s="128" t="s">
        <v>93</v>
      </c>
      <c r="F166" s="128" t="s">
        <v>68</v>
      </c>
      <c r="G166" s="103" t="s">
        <v>68</v>
      </c>
      <c r="H166" s="97">
        <v>617700</v>
      </c>
      <c r="I166" s="104">
        <v>53449.79</v>
      </c>
      <c r="J166" s="105">
        <f>H166-I166</f>
        <v>564250.21</v>
      </c>
      <c r="K166" s="122" t="str">
        <f>C166&amp;D166&amp;E166&amp;F166&amp;G166</f>
        <v>00001130000000000000</v>
      </c>
      <c r="L166" s="108" t="s">
        <v>267</v>
      </c>
    </row>
    <row r="167" spans="1:12" ht="33.75">
      <c r="A167" s="100" t="s">
        <v>97</v>
      </c>
      <c r="B167" s="101" t="s">
        <v>7</v>
      </c>
      <c r="C167" s="102" t="s">
        <v>68</v>
      </c>
      <c r="D167" s="128" t="s">
        <v>266</v>
      </c>
      <c r="E167" s="128" t="s">
        <v>99</v>
      </c>
      <c r="F167" s="128" t="s">
        <v>68</v>
      </c>
      <c r="G167" s="103" t="s">
        <v>68</v>
      </c>
      <c r="H167" s="97">
        <v>617700</v>
      </c>
      <c r="I167" s="104">
        <v>53449.79</v>
      </c>
      <c r="J167" s="105">
        <f>H167-I167</f>
        <v>564250.21</v>
      </c>
      <c r="K167" s="122" t="str">
        <f>C167&amp;D167&amp;E167&amp;F167&amp;G167</f>
        <v>00001130100000000000</v>
      </c>
      <c r="L167" s="108" t="s">
        <v>268</v>
      </c>
    </row>
    <row r="168" spans="1:12" ht="56.25">
      <c r="A168" s="100" t="s">
        <v>269</v>
      </c>
      <c r="B168" s="101" t="s">
        <v>7</v>
      </c>
      <c r="C168" s="102" t="s">
        <v>68</v>
      </c>
      <c r="D168" s="128" t="s">
        <v>266</v>
      </c>
      <c r="E168" s="128" t="s">
        <v>271</v>
      </c>
      <c r="F168" s="128" t="s">
        <v>68</v>
      </c>
      <c r="G168" s="103" t="s">
        <v>68</v>
      </c>
      <c r="H168" s="97">
        <v>617700</v>
      </c>
      <c r="I168" s="104">
        <v>53449.79</v>
      </c>
      <c r="J168" s="105">
        <f>H168-I168</f>
        <v>564250.21</v>
      </c>
      <c r="K168" s="122" t="str">
        <f>C168&amp;D168&amp;E168&amp;F168&amp;G168</f>
        <v>00001130102001000000</v>
      </c>
      <c r="L168" s="108" t="s">
        <v>270</v>
      </c>
    </row>
    <row r="169" spans="1:12" ht="22.5">
      <c r="A169" s="100" t="s">
        <v>147</v>
      </c>
      <c r="B169" s="101" t="s">
        <v>7</v>
      </c>
      <c r="C169" s="102" t="s">
        <v>68</v>
      </c>
      <c r="D169" s="128" t="s">
        <v>266</v>
      </c>
      <c r="E169" s="128" t="s">
        <v>271</v>
      </c>
      <c r="F169" s="128" t="s">
        <v>7</v>
      </c>
      <c r="G169" s="103" t="s">
        <v>68</v>
      </c>
      <c r="H169" s="97">
        <v>617700</v>
      </c>
      <c r="I169" s="104">
        <v>53449.79</v>
      </c>
      <c r="J169" s="105">
        <f>H169-I169</f>
        <v>564250.21</v>
      </c>
      <c r="K169" s="122" t="str">
        <f>C169&amp;D169&amp;E169&amp;F169&amp;G169</f>
        <v>00001130102001200000</v>
      </c>
      <c r="L169" s="108" t="s">
        <v>272</v>
      </c>
    </row>
    <row r="170" spans="1:12" ht="22.5">
      <c r="A170" s="100" t="s">
        <v>149</v>
      </c>
      <c r="B170" s="101" t="s">
        <v>7</v>
      </c>
      <c r="C170" s="102" t="s">
        <v>68</v>
      </c>
      <c r="D170" s="128" t="s">
        <v>266</v>
      </c>
      <c r="E170" s="128" t="s">
        <v>271</v>
      </c>
      <c r="F170" s="128" t="s">
        <v>151</v>
      </c>
      <c r="G170" s="103" t="s">
        <v>68</v>
      </c>
      <c r="H170" s="97">
        <v>617700</v>
      </c>
      <c r="I170" s="104">
        <v>53449.79</v>
      </c>
      <c r="J170" s="105">
        <f>H170-I170</f>
        <v>564250.21</v>
      </c>
      <c r="K170" s="122" t="str">
        <f>C170&amp;D170&amp;E170&amp;F170&amp;G170</f>
        <v>00001130102001240000</v>
      </c>
      <c r="L170" s="108" t="s">
        <v>273</v>
      </c>
    </row>
    <row r="171" spans="1:12" ht="22.5">
      <c r="A171" s="100" t="s">
        <v>170</v>
      </c>
      <c r="B171" s="101" t="s">
        <v>7</v>
      </c>
      <c r="C171" s="102" t="s">
        <v>68</v>
      </c>
      <c r="D171" s="128" t="s">
        <v>266</v>
      </c>
      <c r="E171" s="128" t="s">
        <v>271</v>
      </c>
      <c r="F171" s="128" t="s">
        <v>172</v>
      </c>
      <c r="G171" s="103" t="s">
        <v>68</v>
      </c>
      <c r="H171" s="97">
        <v>617700</v>
      </c>
      <c r="I171" s="104">
        <v>53449.79</v>
      </c>
      <c r="J171" s="105">
        <f>H171-I171</f>
        <v>564250.21</v>
      </c>
      <c r="K171" s="122" t="str">
        <f>C171&amp;D171&amp;E171&amp;F171&amp;G171</f>
        <v>00001130102001244000</v>
      </c>
      <c r="L171" s="108" t="s">
        <v>274</v>
      </c>
    </row>
    <row r="172" spans="1:12" ht="12.75">
      <c r="A172" s="100" t="s">
        <v>115</v>
      </c>
      <c r="B172" s="101" t="s">
        <v>7</v>
      </c>
      <c r="C172" s="102" t="s">
        <v>68</v>
      </c>
      <c r="D172" s="128" t="s">
        <v>266</v>
      </c>
      <c r="E172" s="128" t="s">
        <v>271</v>
      </c>
      <c r="F172" s="128" t="s">
        <v>172</v>
      </c>
      <c r="G172" s="103" t="s">
        <v>7</v>
      </c>
      <c r="H172" s="97">
        <v>617700</v>
      </c>
      <c r="I172" s="104">
        <v>53449.79</v>
      </c>
      <c r="J172" s="105">
        <f>H172-I172</f>
        <v>564250.21</v>
      </c>
      <c r="K172" s="122" t="str">
        <f>C172&amp;D172&amp;E172&amp;F172&amp;G172</f>
        <v>00001130102001244200</v>
      </c>
      <c r="L172" s="108" t="s">
        <v>275</v>
      </c>
    </row>
    <row r="173" spans="1:12" ht="12.75">
      <c r="A173" s="100" t="s">
        <v>156</v>
      </c>
      <c r="B173" s="101" t="s">
        <v>7</v>
      </c>
      <c r="C173" s="102" t="s">
        <v>68</v>
      </c>
      <c r="D173" s="128" t="s">
        <v>266</v>
      </c>
      <c r="E173" s="128" t="s">
        <v>271</v>
      </c>
      <c r="F173" s="128" t="s">
        <v>172</v>
      </c>
      <c r="G173" s="103" t="s">
        <v>157</v>
      </c>
      <c r="H173" s="97">
        <v>617700</v>
      </c>
      <c r="I173" s="104">
        <v>53449.79</v>
      </c>
      <c r="J173" s="105">
        <f>H173-I173</f>
        <v>564250.21</v>
      </c>
      <c r="K173" s="122" t="str">
        <f>C173&amp;D173&amp;E173&amp;F173&amp;G173</f>
        <v>00001130102001244220</v>
      </c>
      <c r="L173" s="108" t="s">
        <v>276</v>
      </c>
    </row>
    <row r="174" spans="1:12" s="84" customFormat="1" ht="12.75">
      <c r="A174" s="79" t="s">
        <v>161</v>
      </c>
      <c r="B174" s="78" t="s">
        <v>7</v>
      </c>
      <c r="C174" s="125" t="s">
        <v>68</v>
      </c>
      <c r="D174" s="129" t="s">
        <v>266</v>
      </c>
      <c r="E174" s="129" t="s">
        <v>271</v>
      </c>
      <c r="F174" s="129" t="s">
        <v>172</v>
      </c>
      <c r="G174" s="126" t="s">
        <v>162</v>
      </c>
      <c r="H174" s="80">
        <v>567700</v>
      </c>
      <c r="I174" s="81">
        <v>53449.79</v>
      </c>
      <c r="J174" s="82">
        <f>H174-I174</f>
        <v>514250.21</v>
      </c>
      <c r="K174" s="122" t="str">
        <f>C174&amp;D174&amp;E174&amp;F174&amp;G174</f>
        <v>00001130102001244225</v>
      </c>
      <c r="L174" s="83" t="str">
        <f>C174&amp;D174&amp;E174&amp;F174&amp;G174</f>
        <v>00001130102001244225</v>
      </c>
    </row>
    <row r="175" spans="1:12" s="84" customFormat="1" ht="12.75">
      <c r="A175" s="79" t="s">
        <v>163</v>
      </c>
      <c r="B175" s="78" t="s">
        <v>7</v>
      </c>
      <c r="C175" s="125" t="s">
        <v>68</v>
      </c>
      <c r="D175" s="129" t="s">
        <v>266</v>
      </c>
      <c r="E175" s="129" t="s">
        <v>271</v>
      </c>
      <c r="F175" s="129" t="s">
        <v>172</v>
      </c>
      <c r="G175" s="126" t="s">
        <v>164</v>
      </c>
      <c r="H175" s="80">
        <v>50000</v>
      </c>
      <c r="I175" s="81"/>
      <c r="J175" s="82">
        <f>H175-I175</f>
        <v>50000</v>
      </c>
      <c r="K175" s="122" t="str">
        <f>C175&amp;D175&amp;E175&amp;F175&amp;G175</f>
        <v>00001130102001244226</v>
      </c>
      <c r="L175" s="83" t="str">
        <f>C175&amp;D175&amp;E175&amp;F175&amp;G175</f>
        <v>00001130102001244226</v>
      </c>
    </row>
    <row r="176" spans="1:12" ht="12.75">
      <c r="A176" s="100" t="s">
        <v>277</v>
      </c>
      <c r="B176" s="101" t="s">
        <v>7</v>
      </c>
      <c r="C176" s="102" t="s">
        <v>68</v>
      </c>
      <c r="D176" s="128" t="s">
        <v>278</v>
      </c>
      <c r="E176" s="128" t="s">
        <v>93</v>
      </c>
      <c r="F176" s="128" t="s">
        <v>68</v>
      </c>
      <c r="G176" s="103" t="s">
        <v>68</v>
      </c>
      <c r="H176" s="97">
        <v>76000</v>
      </c>
      <c r="I176" s="104"/>
      <c r="J176" s="105">
        <f>H176-I176</f>
        <v>76000</v>
      </c>
      <c r="K176" s="122" t="str">
        <f>C176&amp;D176&amp;E176&amp;F176&amp;G176</f>
        <v>00002000000000000000</v>
      </c>
      <c r="L176" s="108" t="s">
        <v>279</v>
      </c>
    </row>
    <row r="177" spans="1:12" ht="12.75">
      <c r="A177" s="100" t="s">
        <v>280</v>
      </c>
      <c r="B177" s="101" t="s">
        <v>7</v>
      </c>
      <c r="C177" s="102" t="s">
        <v>68</v>
      </c>
      <c r="D177" s="128" t="s">
        <v>281</v>
      </c>
      <c r="E177" s="128" t="s">
        <v>93</v>
      </c>
      <c r="F177" s="128" t="s">
        <v>68</v>
      </c>
      <c r="G177" s="103" t="s">
        <v>68</v>
      </c>
      <c r="H177" s="97">
        <v>76000</v>
      </c>
      <c r="I177" s="104"/>
      <c r="J177" s="105">
        <f>H177-I177</f>
        <v>76000</v>
      </c>
      <c r="K177" s="122" t="str">
        <f>C177&amp;D177&amp;E177&amp;F177&amp;G177</f>
        <v>00002030000000000000</v>
      </c>
      <c r="L177" s="108" t="s">
        <v>282</v>
      </c>
    </row>
    <row r="178" spans="1:12" ht="12.75">
      <c r="A178" s="100" t="s">
        <v>212</v>
      </c>
      <c r="B178" s="101" t="s">
        <v>7</v>
      </c>
      <c r="C178" s="102" t="s">
        <v>68</v>
      </c>
      <c r="D178" s="128" t="s">
        <v>281</v>
      </c>
      <c r="E178" s="128" t="s">
        <v>214</v>
      </c>
      <c r="F178" s="128" t="s">
        <v>68</v>
      </c>
      <c r="G178" s="103" t="s">
        <v>68</v>
      </c>
      <c r="H178" s="97">
        <v>76000</v>
      </c>
      <c r="I178" s="104"/>
      <c r="J178" s="105">
        <f>H178-I178</f>
        <v>76000</v>
      </c>
      <c r="K178" s="122" t="str">
        <f>C178&amp;D178&amp;E178&amp;F178&amp;G178</f>
        <v>00002031200000000000</v>
      </c>
      <c r="L178" s="108" t="s">
        <v>283</v>
      </c>
    </row>
    <row r="179" spans="1:12" ht="33.75">
      <c r="A179" s="100" t="s">
        <v>284</v>
      </c>
      <c r="B179" s="101" t="s">
        <v>7</v>
      </c>
      <c r="C179" s="102" t="s">
        <v>68</v>
      </c>
      <c r="D179" s="128" t="s">
        <v>281</v>
      </c>
      <c r="E179" s="128" t="s">
        <v>286</v>
      </c>
      <c r="F179" s="128" t="s">
        <v>68</v>
      </c>
      <c r="G179" s="103" t="s">
        <v>68</v>
      </c>
      <c r="H179" s="97">
        <v>76000</v>
      </c>
      <c r="I179" s="104"/>
      <c r="J179" s="105">
        <f>H179-I179</f>
        <v>76000</v>
      </c>
      <c r="K179" s="122" t="str">
        <f>C179&amp;D179&amp;E179&amp;F179&amp;G179</f>
        <v>00002031205118000000</v>
      </c>
      <c r="L179" s="108" t="s">
        <v>285</v>
      </c>
    </row>
    <row r="180" spans="1:12" ht="56.25">
      <c r="A180" s="100" t="s">
        <v>106</v>
      </c>
      <c r="B180" s="101" t="s">
        <v>7</v>
      </c>
      <c r="C180" s="102" t="s">
        <v>68</v>
      </c>
      <c r="D180" s="128" t="s">
        <v>281</v>
      </c>
      <c r="E180" s="128" t="s">
        <v>286</v>
      </c>
      <c r="F180" s="128" t="s">
        <v>108</v>
      </c>
      <c r="G180" s="103" t="s">
        <v>68</v>
      </c>
      <c r="H180" s="97">
        <v>76000</v>
      </c>
      <c r="I180" s="104"/>
      <c r="J180" s="105">
        <f>H180-I180</f>
        <v>76000</v>
      </c>
      <c r="K180" s="122" t="str">
        <f>C180&amp;D180&amp;E180&amp;F180&amp;G180</f>
        <v>00002031205118100000</v>
      </c>
      <c r="L180" s="108" t="s">
        <v>287</v>
      </c>
    </row>
    <row r="181" spans="1:12" ht="22.5">
      <c r="A181" s="100" t="s">
        <v>109</v>
      </c>
      <c r="B181" s="101" t="s">
        <v>7</v>
      </c>
      <c r="C181" s="102" t="s">
        <v>68</v>
      </c>
      <c r="D181" s="128" t="s">
        <v>281</v>
      </c>
      <c r="E181" s="128" t="s">
        <v>286</v>
      </c>
      <c r="F181" s="128" t="s">
        <v>111</v>
      </c>
      <c r="G181" s="103" t="s">
        <v>68</v>
      </c>
      <c r="H181" s="97">
        <v>76000</v>
      </c>
      <c r="I181" s="104"/>
      <c r="J181" s="105">
        <f>H181-I181</f>
        <v>76000</v>
      </c>
      <c r="K181" s="122" t="str">
        <f>C181&amp;D181&amp;E181&amp;F181&amp;G181</f>
        <v>00002031205118120000</v>
      </c>
      <c r="L181" s="108" t="s">
        <v>288</v>
      </c>
    </row>
    <row r="182" spans="1:12" ht="33.75">
      <c r="A182" s="100" t="s">
        <v>114</v>
      </c>
      <c r="B182" s="101" t="s">
        <v>7</v>
      </c>
      <c r="C182" s="102" t="s">
        <v>68</v>
      </c>
      <c r="D182" s="128" t="s">
        <v>281</v>
      </c>
      <c r="E182" s="128" t="s">
        <v>286</v>
      </c>
      <c r="F182" s="128" t="s">
        <v>112</v>
      </c>
      <c r="G182" s="103" t="s">
        <v>68</v>
      </c>
      <c r="H182" s="97">
        <v>76000</v>
      </c>
      <c r="I182" s="104"/>
      <c r="J182" s="105">
        <f>H182-I182</f>
        <v>76000</v>
      </c>
      <c r="K182" s="122" t="str">
        <f>C182&amp;D182&amp;E182&amp;F182&amp;G182</f>
        <v>00002031205118121000</v>
      </c>
      <c r="L182" s="108" t="s">
        <v>289</v>
      </c>
    </row>
    <row r="183" spans="1:12" ht="12.75">
      <c r="A183" s="100" t="s">
        <v>115</v>
      </c>
      <c r="B183" s="101" t="s">
        <v>7</v>
      </c>
      <c r="C183" s="102" t="s">
        <v>68</v>
      </c>
      <c r="D183" s="128" t="s">
        <v>281</v>
      </c>
      <c r="E183" s="128" t="s">
        <v>286</v>
      </c>
      <c r="F183" s="128" t="s">
        <v>112</v>
      </c>
      <c r="G183" s="103" t="s">
        <v>7</v>
      </c>
      <c r="H183" s="97">
        <v>76000</v>
      </c>
      <c r="I183" s="104"/>
      <c r="J183" s="105">
        <f>H183-I183</f>
        <v>76000</v>
      </c>
      <c r="K183" s="122" t="str">
        <f>C183&amp;D183&amp;E183&amp;F183&amp;G183</f>
        <v>00002031205118121200</v>
      </c>
      <c r="L183" s="108" t="s">
        <v>290</v>
      </c>
    </row>
    <row r="184" spans="1:12" ht="12.75">
      <c r="A184" s="100" t="s">
        <v>117</v>
      </c>
      <c r="B184" s="101" t="s">
        <v>7</v>
      </c>
      <c r="C184" s="102" t="s">
        <v>68</v>
      </c>
      <c r="D184" s="128" t="s">
        <v>281</v>
      </c>
      <c r="E184" s="128" t="s">
        <v>286</v>
      </c>
      <c r="F184" s="128" t="s">
        <v>112</v>
      </c>
      <c r="G184" s="103" t="s">
        <v>118</v>
      </c>
      <c r="H184" s="97">
        <v>76000</v>
      </c>
      <c r="I184" s="104"/>
      <c r="J184" s="105">
        <f>H184-I184</f>
        <v>76000</v>
      </c>
      <c r="K184" s="122" t="str">
        <f>C184&amp;D184&amp;E184&amp;F184&amp;G184</f>
        <v>00002031205118121210</v>
      </c>
      <c r="L184" s="108" t="s">
        <v>291</v>
      </c>
    </row>
    <row r="185" spans="1:12" s="84" customFormat="1" ht="12.75">
      <c r="A185" s="79" t="s">
        <v>120</v>
      </c>
      <c r="B185" s="78" t="s">
        <v>7</v>
      </c>
      <c r="C185" s="125" t="s">
        <v>68</v>
      </c>
      <c r="D185" s="129" t="s">
        <v>281</v>
      </c>
      <c r="E185" s="129" t="s">
        <v>286</v>
      </c>
      <c r="F185" s="129" t="s">
        <v>112</v>
      </c>
      <c r="G185" s="126" t="s">
        <v>121</v>
      </c>
      <c r="H185" s="80">
        <v>58400</v>
      </c>
      <c r="I185" s="81"/>
      <c r="J185" s="82">
        <f>H185-I185</f>
        <v>58400</v>
      </c>
      <c r="K185" s="122" t="str">
        <f>C185&amp;D185&amp;E185&amp;F185&amp;G185</f>
        <v>00002031205118121211</v>
      </c>
      <c r="L185" s="83" t="str">
        <f>C185&amp;D185&amp;E185&amp;F185&amp;G185</f>
        <v>00002031205118121211</v>
      </c>
    </row>
    <row r="186" spans="1:12" s="84" customFormat="1" ht="12.75">
      <c r="A186" s="79" t="s">
        <v>122</v>
      </c>
      <c r="B186" s="78" t="s">
        <v>7</v>
      </c>
      <c r="C186" s="125" t="s">
        <v>68</v>
      </c>
      <c r="D186" s="129" t="s">
        <v>281</v>
      </c>
      <c r="E186" s="129" t="s">
        <v>286</v>
      </c>
      <c r="F186" s="129" t="s">
        <v>112</v>
      </c>
      <c r="G186" s="126" t="s">
        <v>123</v>
      </c>
      <c r="H186" s="80">
        <v>17600</v>
      </c>
      <c r="I186" s="81"/>
      <c r="J186" s="82">
        <f>H186-I186</f>
        <v>17600</v>
      </c>
      <c r="K186" s="122" t="str">
        <f>C186&amp;D186&amp;E186&amp;F186&amp;G186</f>
        <v>00002031205118121213</v>
      </c>
      <c r="L186" s="83" t="str">
        <f>C186&amp;D186&amp;E186&amp;F186&amp;G186</f>
        <v>00002031205118121213</v>
      </c>
    </row>
    <row r="187" spans="1:12" ht="22.5">
      <c r="A187" s="100" t="s">
        <v>292</v>
      </c>
      <c r="B187" s="101" t="s">
        <v>7</v>
      </c>
      <c r="C187" s="102" t="s">
        <v>68</v>
      </c>
      <c r="D187" s="128" t="s">
        <v>294</v>
      </c>
      <c r="E187" s="128" t="s">
        <v>93</v>
      </c>
      <c r="F187" s="128" t="s">
        <v>68</v>
      </c>
      <c r="G187" s="103" t="s">
        <v>68</v>
      </c>
      <c r="H187" s="97">
        <v>31000</v>
      </c>
      <c r="I187" s="104"/>
      <c r="J187" s="105">
        <f>H187-I187</f>
        <v>31000</v>
      </c>
      <c r="K187" s="122" t="str">
        <f>C187&amp;D187&amp;E187&amp;F187&amp;G187</f>
        <v>00003000000000000000</v>
      </c>
      <c r="L187" s="108" t="s">
        <v>293</v>
      </c>
    </row>
    <row r="188" spans="1:12" ht="12.75">
      <c r="A188" s="100" t="s">
        <v>295</v>
      </c>
      <c r="B188" s="101" t="s">
        <v>7</v>
      </c>
      <c r="C188" s="102" t="s">
        <v>68</v>
      </c>
      <c r="D188" s="128" t="s">
        <v>297</v>
      </c>
      <c r="E188" s="128" t="s">
        <v>93</v>
      </c>
      <c r="F188" s="128" t="s">
        <v>68</v>
      </c>
      <c r="G188" s="103" t="s">
        <v>68</v>
      </c>
      <c r="H188" s="97">
        <v>31000</v>
      </c>
      <c r="I188" s="104"/>
      <c r="J188" s="105">
        <f>H188-I188</f>
        <v>31000</v>
      </c>
      <c r="K188" s="122" t="str">
        <f>C188&amp;D188&amp;E188&amp;F188&amp;G188</f>
        <v>00003100000000000000</v>
      </c>
      <c r="L188" s="108" t="s">
        <v>296</v>
      </c>
    </row>
    <row r="189" spans="1:12" ht="33.75">
      <c r="A189" s="100" t="s">
        <v>97</v>
      </c>
      <c r="B189" s="101" t="s">
        <v>7</v>
      </c>
      <c r="C189" s="102" t="s">
        <v>68</v>
      </c>
      <c r="D189" s="128" t="s">
        <v>297</v>
      </c>
      <c r="E189" s="128" t="s">
        <v>99</v>
      </c>
      <c r="F189" s="128" t="s">
        <v>68</v>
      </c>
      <c r="G189" s="103" t="s">
        <v>68</v>
      </c>
      <c r="H189" s="97">
        <v>31000</v>
      </c>
      <c r="I189" s="104"/>
      <c r="J189" s="105">
        <f>H189-I189</f>
        <v>31000</v>
      </c>
      <c r="K189" s="122" t="str">
        <f>C189&amp;D189&amp;E189&amp;F189&amp;G189</f>
        <v>00003100100000000000</v>
      </c>
      <c r="L189" s="108" t="s">
        <v>298</v>
      </c>
    </row>
    <row r="190" spans="1:12" ht="45">
      <c r="A190" s="100" t="s">
        <v>299</v>
      </c>
      <c r="B190" s="101" t="s">
        <v>7</v>
      </c>
      <c r="C190" s="102" t="s">
        <v>68</v>
      </c>
      <c r="D190" s="128" t="s">
        <v>297</v>
      </c>
      <c r="E190" s="128" t="s">
        <v>301</v>
      </c>
      <c r="F190" s="128" t="s">
        <v>68</v>
      </c>
      <c r="G190" s="103" t="s">
        <v>68</v>
      </c>
      <c r="H190" s="97">
        <v>31000</v>
      </c>
      <c r="I190" s="104"/>
      <c r="J190" s="105">
        <f>H190-I190</f>
        <v>31000</v>
      </c>
      <c r="K190" s="122" t="str">
        <f>C190&amp;D190&amp;E190&amp;F190&amp;G190</f>
        <v>00003100102003000000</v>
      </c>
      <c r="L190" s="108" t="s">
        <v>300</v>
      </c>
    </row>
    <row r="191" spans="1:12" ht="22.5">
      <c r="A191" s="100" t="s">
        <v>147</v>
      </c>
      <c r="B191" s="101" t="s">
        <v>7</v>
      </c>
      <c r="C191" s="102" t="s">
        <v>68</v>
      </c>
      <c r="D191" s="128" t="s">
        <v>297</v>
      </c>
      <c r="E191" s="128" t="s">
        <v>301</v>
      </c>
      <c r="F191" s="128" t="s">
        <v>7</v>
      </c>
      <c r="G191" s="103" t="s">
        <v>68</v>
      </c>
      <c r="H191" s="97">
        <v>31000</v>
      </c>
      <c r="I191" s="104"/>
      <c r="J191" s="105">
        <f>H191-I191</f>
        <v>31000</v>
      </c>
      <c r="K191" s="122" t="str">
        <f>C191&amp;D191&amp;E191&amp;F191&amp;G191</f>
        <v>00003100102003200000</v>
      </c>
      <c r="L191" s="108" t="s">
        <v>302</v>
      </c>
    </row>
    <row r="192" spans="1:12" ht="22.5">
      <c r="A192" s="100" t="s">
        <v>149</v>
      </c>
      <c r="B192" s="101" t="s">
        <v>7</v>
      </c>
      <c r="C192" s="102" t="s">
        <v>68</v>
      </c>
      <c r="D192" s="128" t="s">
        <v>297</v>
      </c>
      <c r="E192" s="128" t="s">
        <v>301</v>
      </c>
      <c r="F192" s="128" t="s">
        <v>151</v>
      </c>
      <c r="G192" s="103" t="s">
        <v>68</v>
      </c>
      <c r="H192" s="97">
        <v>31000</v>
      </c>
      <c r="I192" s="104"/>
      <c r="J192" s="105">
        <f>H192-I192</f>
        <v>31000</v>
      </c>
      <c r="K192" s="122" t="str">
        <f>C192&amp;D192&amp;E192&amp;F192&amp;G192</f>
        <v>00003100102003240000</v>
      </c>
      <c r="L192" s="108" t="s">
        <v>303</v>
      </c>
    </row>
    <row r="193" spans="1:12" ht="22.5">
      <c r="A193" s="100" t="s">
        <v>170</v>
      </c>
      <c r="B193" s="101" t="s">
        <v>7</v>
      </c>
      <c r="C193" s="102" t="s">
        <v>68</v>
      </c>
      <c r="D193" s="128" t="s">
        <v>297</v>
      </c>
      <c r="E193" s="128" t="s">
        <v>301</v>
      </c>
      <c r="F193" s="128" t="s">
        <v>172</v>
      </c>
      <c r="G193" s="103" t="s">
        <v>68</v>
      </c>
      <c r="H193" s="97">
        <v>31000</v>
      </c>
      <c r="I193" s="104"/>
      <c r="J193" s="105">
        <f>H193-I193</f>
        <v>31000</v>
      </c>
      <c r="K193" s="122" t="str">
        <f>C193&amp;D193&amp;E193&amp;F193&amp;G193</f>
        <v>00003100102003244000</v>
      </c>
      <c r="L193" s="108" t="s">
        <v>304</v>
      </c>
    </row>
    <row r="194" spans="1:12" ht="12.75">
      <c r="A194" s="100" t="s">
        <v>115</v>
      </c>
      <c r="B194" s="101" t="s">
        <v>7</v>
      </c>
      <c r="C194" s="102" t="s">
        <v>68</v>
      </c>
      <c r="D194" s="128" t="s">
        <v>297</v>
      </c>
      <c r="E194" s="128" t="s">
        <v>301</v>
      </c>
      <c r="F194" s="128" t="s">
        <v>172</v>
      </c>
      <c r="G194" s="103" t="s">
        <v>7</v>
      </c>
      <c r="H194" s="97">
        <v>25000</v>
      </c>
      <c r="I194" s="104"/>
      <c r="J194" s="105">
        <f>H194-I194</f>
        <v>25000</v>
      </c>
      <c r="K194" s="122" t="str">
        <f>C194&amp;D194&amp;E194&amp;F194&amp;G194</f>
        <v>00003100102003244200</v>
      </c>
      <c r="L194" s="108" t="s">
        <v>305</v>
      </c>
    </row>
    <row r="195" spans="1:12" ht="12.75">
      <c r="A195" s="100" t="s">
        <v>156</v>
      </c>
      <c r="B195" s="101" t="s">
        <v>7</v>
      </c>
      <c r="C195" s="102" t="s">
        <v>68</v>
      </c>
      <c r="D195" s="128" t="s">
        <v>297</v>
      </c>
      <c r="E195" s="128" t="s">
        <v>301</v>
      </c>
      <c r="F195" s="128" t="s">
        <v>172</v>
      </c>
      <c r="G195" s="103" t="s">
        <v>157</v>
      </c>
      <c r="H195" s="97">
        <v>25000</v>
      </c>
      <c r="I195" s="104"/>
      <c r="J195" s="105">
        <f>H195-I195</f>
        <v>25000</v>
      </c>
      <c r="K195" s="122" t="str">
        <f>C195&amp;D195&amp;E195&amp;F195&amp;G195</f>
        <v>00003100102003244220</v>
      </c>
      <c r="L195" s="108" t="s">
        <v>306</v>
      </c>
    </row>
    <row r="196" spans="1:12" s="84" customFormat="1" ht="12.75">
      <c r="A196" s="79" t="s">
        <v>161</v>
      </c>
      <c r="B196" s="78" t="s">
        <v>7</v>
      </c>
      <c r="C196" s="125" t="s">
        <v>68</v>
      </c>
      <c r="D196" s="129" t="s">
        <v>297</v>
      </c>
      <c r="E196" s="129" t="s">
        <v>301</v>
      </c>
      <c r="F196" s="129" t="s">
        <v>172</v>
      </c>
      <c r="G196" s="126" t="s">
        <v>162</v>
      </c>
      <c r="H196" s="80">
        <v>25000</v>
      </c>
      <c r="I196" s="81"/>
      <c r="J196" s="82">
        <f>H196-I196</f>
        <v>25000</v>
      </c>
      <c r="K196" s="122" t="str">
        <f>C196&amp;D196&amp;E196&amp;F196&amp;G196</f>
        <v>00003100102003244225</v>
      </c>
      <c r="L196" s="83" t="str">
        <f>C196&amp;D196&amp;E196&amp;F196&amp;G196</f>
        <v>00003100102003244225</v>
      </c>
    </row>
    <row r="197" spans="1:12" ht="12.75">
      <c r="A197" s="100" t="s">
        <v>166</v>
      </c>
      <c r="B197" s="101" t="s">
        <v>7</v>
      </c>
      <c r="C197" s="102" t="s">
        <v>68</v>
      </c>
      <c r="D197" s="128" t="s">
        <v>297</v>
      </c>
      <c r="E197" s="128" t="s">
        <v>301</v>
      </c>
      <c r="F197" s="128" t="s">
        <v>172</v>
      </c>
      <c r="G197" s="103" t="s">
        <v>167</v>
      </c>
      <c r="H197" s="97">
        <v>6000</v>
      </c>
      <c r="I197" s="104"/>
      <c r="J197" s="105">
        <f>H197-I197</f>
        <v>6000</v>
      </c>
      <c r="K197" s="122" t="str">
        <f>C197&amp;D197&amp;E197&amp;F197&amp;G197</f>
        <v>00003100102003244300</v>
      </c>
      <c r="L197" s="108" t="s">
        <v>307</v>
      </c>
    </row>
    <row r="198" spans="1:12" s="84" customFormat="1" ht="12.75">
      <c r="A198" s="79" t="s">
        <v>181</v>
      </c>
      <c r="B198" s="78" t="s">
        <v>7</v>
      </c>
      <c r="C198" s="125" t="s">
        <v>68</v>
      </c>
      <c r="D198" s="129" t="s">
        <v>297</v>
      </c>
      <c r="E198" s="129" t="s">
        <v>301</v>
      </c>
      <c r="F198" s="129" t="s">
        <v>172</v>
      </c>
      <c r="G198" s="126" t="s">
        <v>180</v>
      </c>
      <c r="H198" s="80">
        <v>6000</v>
      </c>
      <c r="I198" s="81"/>
      <c r="J198" s="82">
        <f>H198-I198</f>
        <v>6000</v>
      </c>
      <c r="K198" s="122" t="str">
        <f>C198&amp;D198&amp;E198&amp;F198&amp;G198</f>
        <v>00003100102003244340</v>
      </c>
      <c r="L198" s="83" t="str">
        <f>C198&amp;D198&amp;E198&amp;F198&amp;G198</f>
        <v>00003100102003244340</v>
      </c>
    </row>
    <row r="199" spans="1:12" ht="12.75">
      <c r="A199" s="100" t="s">
        <v>310</v>
      </c>
      <c r="B199" s="101" t="s">
        <v>7</v>
      </c>
      <c r="C199" s="102" t="s">
        <v>68</v>
      </c>
      <c r="D199" s="128" t="s">
        <v>309</v>
      </c>
      <c r="E199" s="128" t="s">
        <v>93</v>
      </c>
      <c r="F199" s="128" t="s">
        <v>68</v>
      </c>
      <c r="G199" s="103" t="s">
        <v>68</v>
      </c>
      <c r="H199" s="97">
        <v>1681600</v>
      </c>
      <c r="I199" s="104">
        <v>134090</v>
      </c>
      <c r="J199" s="105">
        <f>H199-I199</f>
        <v>1547510</v>
      </c>
      <c r="K199" s="122" t="str">
        <f>C199&amp;D199&amp;E199&amp;F199&amp;G199</f>
        <v>00004000000000000000</v>
      </c>
      <c r="L199" s="108" t="s">
        <v>308</v>
      </c>
    </row>
    <row r="200" spans="1:12" ht="12.75">
      <c r="A200" s="100" t="s">
        <v>311</v>
      </c>
      <c r="B200" s="101" t="s">
        <v>7</v>
      </c>
      <c r="C200" s="102" t="s">
        <v>68</v>
      </c>
      <c r="D200" s="128" t="s">
        <v>313</v>
      </c>
      <c r="E200" s="128" t="s">
        <v>93</v>
      </c>
      <c r="F200" s="128" t="s">
        <v>68</v>
      </c>
      <c r="G200" s="103" t="s">
        <v>68</v>
      </c>
      <c r="H200" s="97">
        <v>1681600</v>
      </c>
      <c r="I200" s="104">
        <v>134090</v>
      </c>
      <c r="J200" s="105">
        <f>H200-I200</f>
        <v>1547510</v>
      </c>
      <c r="K200" s="122" t="str">
        <f>C200&amp;D200&amp;E200&amp;F200&amp;G200</f>
        <v>00004090000000000000</v>
      </c>
      <c r="L200" s="108" t="s">
        <v>312</v>
      </c>
    </row>
    <row r="201" spans="1:12" ht="33.75">
      <c r="A201" s="100" t="s">
        <v>97</v>
      </c>
      <c r="B201" s="101" t="s">
        <v>7</v>
      </c>
      <c r="C201" s="102" t="s">
        <v>68</v>
      </c>
      <c r="D201" s="128" t="s">
        <v>313</v>
      </c>
      <c r="E201" s="128" t="s">
        <v>99</v>
      </c>
      <c r="F201" s="128" t="s">
        <v>68</v>
      </c>
      <c r="G201" s="103" t="s">
        <v>68</v>
      </c>
      <c r="H201" s="97">
        <v>1681600</v>
      </c>
      <c r="I201" s="104">
        <v>134090</v>
      </c>
      <c r="J201" s="105">
        <f>H201-I201</f>
        <v>1547510</v>
      </c>
      <c r="K201" s="122" t="str">
        <f>C201&amp;D201&amp;E201&amp;F201&amp;G201</f>
        <v>00004090100000000000</v>
      </c>
      <c r="L201" s="108" t="s">
        <v>314</v>
      </c>
    </row>
    <row r="202" spans="1:12" ht="45">
      <c r="A202" s="100" t="s">
        <v>315</v>
      </c>
      <c r="B202" s="101" t="s">
        <v>7</v>
      </c>
      <c r="C202" s="102" t="s">
        <v>68</v>
      </c>
      <c r="D202" s="128" t="s">
        <v>313</v>
      </c>
      <c r="E202" s="128" t="s">
        <v>317</v>
      </c>
      <c r="F202" s="128" t="s">
        <v>68</v>
      </c>
      <c r="G202" s="103" t="s">
        <v>68</v>
      </c>
      <c r="H202" s="97">
        <v>400000</v>
      </c>
      <c r="I202" s="104">
        <v>134090</v>
      </c>
      <c r="J202" s="105">
        <f>H202-I202</f>
        <v>265910</v>
      </c>
      <c r="K202" s="122" t="str">
        <f>C202&amp;D202&amp;E202&amp;F202&amp;G202</f>
        <v>00004090102004000000</v>
      </c>
      <c r="L202" s="108" t="s">
        <v>316</v>
      </c>
    </row>
    <row r="203" spans="1:12" ht="22.5">
      <c r="A203" s="100" t="s">
        <v>147</v>
      </c>
      <c r="B203" s="101" t="s">
        <v>7</v>
      </c>
      <c r="C203" s="102" t="s">
        <v>68</v>
      </c>
      <c r="D203" s="128" t="s">
        <v>313</v>
      </c>
      <c r="E203" s="128" t="s">
        <v>317</v>
      </c>
      <c r="F203" s="128" t="s">
        <v>7</v>
      </c>
      <c r="G203" s="103" t="s">
        <v>68</v>
      </c>
      <c r="H203" s="97">
        <v>400000</v>
      </c>
      <c r="I203" s="104">
        <v>134090</v>
      </c>
      <c r="J203" s="105">
        <f>H203-I203</f>
        <v>265910</v>
      </c>
      <c r="K203" s="122" t="str">
        <f>C203&amp;D203&amp;E203&amp;F203&amp;G203</f>
        <v>00004090102004200000</v>
      </c>
      <c r="L203" s="108" t="s">
        <v>318</v>
      </c>
    </row>
    <row r="204" spans="1:12" ht="22.5">
      <c r="A204" s="100" t="s">
        <v>149</v>
      </c>
      <c r="B204" s="101" t="s">
        <v>7</v>
      </c>
      <c r="C204" s="102" t="s">
        <v>68</v>
      </c>
      <c r="D204" s="128" t="s">
        <v>313</v>
      </c>
      <c r="E204" s="128" t="s">
        <v>317</v>
      </c>
      <c r="F204" s="128" t="s">
        <v>151</v>
      </c>
      <c r="G204" s="103" t="s">
        <v>68</v>
      </c>
      <c r="H204" s="97">
        <v>400000</v>
      </c>
      <c r="I204" s="104">
        <v>134090</v>
      </c>
      <c r="J204" s="105">
        <f>H204-I204</f>
        <v>265910</v>
      </c>
      <c r="K204" s="122" t="str">
        <f>C204&amp;D204&amp;E204&amp;F204&amp;G204</f>
        <v>00004090102004240000</v>
      </c>
      <c r="L204" s="108" t="s">
        <v>319</v>
      </c>
    </row>
    <row r="205" spans="1:12" ht="22.5">
      <c r="A205" s="100" t="s">
        <v>170</v>
      </c>
      <c r="B205" s="101" t="s">
        <v>7</v>
      </c>
      <c r="C205" s="102" t="s">
        <v>68</v>
      </c>
      <c r="D205" s="128" t="s">
        <v>313</v>
      </c>
      <c r="E205" s="128" t="s">
        <v>317</v>
      </c>
      <c r="F205" s="128" t="s">
        <v>172</v>
      </c>
      <c r="G205" s="103" t="s">
        <v>68</v>
      </c>
      <c r="H205" s="97">
        <v>400000</v>
      </c>
      <c r="I205" s="104">
        <v>134090</v>
      </c>
      <c r="J205" s="105">
        <f>H205-I205</f>
        <v>265910</v>
      </c>
      <c r="K205" s="122" t="str">
        <f>C205&amp;D205&amp;E205&amp;F205&amp;G205</f>
        <v>00004090102004244000</v>
      </c>
      <c r="L205" s="108" t="s">
        <v>320</v>
      </c>
    </row>
    <row r="206" spans="1:12" ht="12.75">
      <c r="A206" s="100" t="s">
        <v>115</v>
      </c>
      <c r="B206" s="101" t="s">
        <v>7</v>
      </c>
      <c r="C206" s="102" t="s">
        <v>68</v>
      </c>
      <c r="D206" s="128" t="s">
        <v>313</v>
      </c>
      <c r="E206" s="128" t="s">
        <v>317</v>
      </c>
      <c r="F206" s="128" t="s">
        <v>172</v>
      </c>
      <c r="G206" s="103" t="s">
        <v>7</v>
      </c>
      <c r="H206" s="97">
        <v>400000</v>
      </c>
      <c r="I206" s="104">
        <v>134090</v>
      </c>
      <c r="J206" s="105">
        <f>H206-I206</f>
        <v>265910</v>
      </c>
      <c r="K206" s="122" t="str">
        <f>C206&amp;D206&amp;E206&amp;F206&amp;G206</f>
        <v>00004090102004244200</v>
      </c>
      <c r="L206" s="108" t="s">
        <v>321</v>
      </c>
    </row>
    <row r="207" spans="1:12" ht="12.75">
      <c r="A207" s="100" t="s">
        <v>156</v>
      </c>
      <c r="B207" s="101" t="s">
        <v>7</v>
      </c>
      <c r="C207" s="102" t="s">
        <v>68</v>
      </c>
      <c r="D207" s="128" t="s">
        <v>313</v>
      </c>
      <c r="E207" s="128" t="s">
        <v>317</v>
      </c>
      <c r="F207" s="128" t="s">
        <v>172</v>
      </c>
      <c r="G207" s="103" t="s">
        <v>157</v>
      </c>
      <c r="H207" s="97">
        <v>400000</v>
      </c>
      <c r="I207" s="104">
        <v>134090</v>
      </c>
      <c r="J207" s="105">
        <f>H207-I207</f>
        <v>265910</v>
      </c>
      <c r="K207" s="122" t="str">
        <f>C207&amp;D207&amp;E207&amp;F207&amp;G207</f>
        <v>00004090102004244220</v>
      </c>
      <c r="L207" s="108" t="s">
        <v>322</v>
      </c>
    </row>
    <row r="208" spans="1:12" s="84" customFormat="1" ht="12.75">
      <c r="A208" s="79" t="s">
        <v>161</v>
      </c>
      <c r="B208" s="78" t="s">
        <v>7</v>
      </c>
      <c r="C208" s="125" t="s">
        <v>68</v>
      </c>
      <c r="D208" s="129" t="s">
        <v>313</v>
      </c>
      <c r="E208" s="129" t="s">
        <v>317</v>
      </c>
      <c r="F208" s="129" t="s">
        <v>172</v>
      </c>
      <c r="G208" s="126" t="s">
        <v>162</v>
      </c>
      <c r="H208" s="80">
        <v>400000</v>
      </c>
      <c r="I208" s="81">
        <v>134090</v>
      </c>
      <c r="J208" s="82">
        <f>H208-I208</f>
        <v>265910</v>
      </c>
      <c r="K208" s="122" t="str">
        <f>C208&amp;D208&amp;E208&amp;F208&amp;G208</f>
        <v>00004090102004244225</v>
      </c>
      <c r="L208" s="83" t="str">
        <f>C208&amp;D208&amp;E208&amp;F208&amp;G208</f>
        <v>00004090102004244225</v>
      </c>
    </row>
    <row r="209" spans="1:12" ht="45">
      <c r="A209" s="100" t="s">
        <v>323</v>
      </c>
      <c r="B209" s="101" t="s">
        <v>7</v>
      </c>
      <c r="C209" s="102" t="s">
        <v>68</v>
      </c>
      <c r="D209" s="128" t="s">
        <v>313</v>
      </c>
      <c r="E209" s="128" t="s">
        <v>325</v>
      </c>
      <c r="F209" s="128" t="s">
        <v>68</v>
      </c>
      <c r="G209" s="103" t="s">
        <v>68</v>
      </c>
      <c r="H209" s="97">
        <v>662600</v>
      </c>
      <c r="I209" s="104"/>
      <c r="J209" s="105">
        <f>H209-I209</f>
        <v>662600</v>
      </c>
      <c r="K209" s="122" t="str">
        <f>C209&amp;D209&amp;E209&amp;F209&amp;G209</f>
        <v>00004090102005000000</v>
      </c>
      <c r="L209" s="108" t="s">
        <v>324</v>
      </c>
    </row>
    <row r="210" spans="1:12" ht="22.5">
      <c r="A210" s="100" t="s">
        <v>147</v>
      </c>
      <c r="B210" s="101" t="s">
        <v>7</v>
      </c>
      <c r="C210" s="102" t="s">
        <v>68</v>
      </c>
      <c r="D210" s="128" t="s">
        <v>313</v>
      </c>
      <c r="E210" s="128" t="s">
        <v>325</v>
      </c>
      <c r="F210" s="128" t="s">
        <v>7</v>
      </c>
      <c r="G210" s="103" t="s">
        <v>68</v>
      </c>
      <c r="H210" s="97">
        <v>662600</v>
      </c>
      <c r="I210" s="104"/>
      <c r="J210" s="105">
        <f>H210-I210</f>
        <v>662600</v>
      </c>
      <c r="K210" s="122" t="str">
        <f>C210&amp;D210&amp;E210&amp;F210&amp;G210</f>
        <v>00004090102005200000</v>
      </c>
      <c r="L210" s="108" t="s">
        <v>326</v>
      </c>
    </row>
    <row r="211" spans="1:12" ht="22.5">
      <c r="A211" s="100" t="s">
        <v>149</v>
      </c>
      <c r="B211" s="101" t="s">
        <v>7</v>
      </c>
      <c r="C211" s="102" t="s">
        <v>68</v>
      </c>
      <c r="D211" s="128" t="s">
        <v>313</v>
      </c>
      <c r="E211" s="128" t="s">
        <v>325</v>
      </c>
      <c r="F211" s="128" t="s">
        <v>151</v>
      </c>
      <c r="G211" s="103" t="s">
        <v>68</v>
      </c>
      <c r="H211" s="97">
        <v>662600</v>
      </c>
      <c r="I211" s="104"/>
      <c r="J211" s="105">
        <f>H211-I211</f>
        <v>662600</v>
      </c>
      <c r="K211" s="122" t="str">
        <f>C211&amp;D211&amp;E211&amp;F211&amp;G211</f>
        <v>00004090102005240000</v>
      </c>
      <c r="L211" s="108" t="s">
        <v>327</v>
      </c>
    </row>
    <row r="212" spans="1:12" ht="22.5">
      <c r="A212" s="100" t="s">
        <v>170</v>
      </c>
      <c r="B212" s="101" t="s">
        <v>7</v>
      </c>
      <c r="C212" s="102" t="s">
        <v>68</v>
      </c>
      <c r="D212" s="128" t="s">
        <v>313</v>
      </c>
      <c r="E212" s="128" t="s">
        <v>325</v>
      </c>
      <c r="F212" s="128" t="s">
        <v>172</v>
      </c>
      <c r="G212" s="103" t="s">
        <v>68</v>
      </c>
      <c r="H212" s="97">
        <v>662600</v>
      </c>
      <c r="I212" s="104"/>
      <c r="J212" s="105">
        <f>H212-I212</f>
        <v>662600</v>
      </c>
      <c r="K212" s="122" t="str">
        <f>C212&amp;D212&amp;E212&amp;F212&amp;G212</f>
        <v>00004090102005244000</v>
      </c>
      <c r="L212" s="108" t="s">
        <v>328</v>
      </c>
    </row>
    <row r="213" spans="1:12" ht="12.75">
      <c r="A213" s="100" t="s">
        <v>115</v>
      </c>
      <c r="B213" s="101" t="s">
        <v>7</v>
      </c>
      <c r="C213" s="102" t="s">
        <v>68</v>
      </c>
      <c r="D213" s="128" t="s">
        <v>313</v>
      </c>
      <c r="E213" s="128" t="s">
        <v>325</v>
      </c>
      <c r="F213" s="128" t="s">
        <v>172</v>
      </c>
      <c r="G213" s="103" t="s">
        <v>7</v>
      </c>
      <c r="H213" s="97">
        <v>662600</v>
      </c>
      <c r="I213" s="104"/>
      <c r="J213" s="105">
        <f>H213-I213</f>
        <v>662600</v>
      </c>
      <c r="K213" s="122" t="str">
        <f>C213&amp;D213&amp;E213&amp;F213&amp;G213</f>
        <v>00004090102005244200</v>
      </c>
      <c r="L213" s="108" t="s">
        <v>329</v>
      </c>
    </row>
    <row r="214" spans="1:12" ht="12.75">
      <c r="A214" s="100" t="s">
        <v>156</v>
      </c>
      <c r="B214" s="101" t="s">
        <v>7</v>
      </c>
      <c r="C214" s="102" t="s">
        <v>68</v>
      </c>
      <c r="D214" s="128" t="s">
        <v>313</v>
      </c>
      <c r="E214" s="128" t="s">
        <v>325</v>
      </c>
      <c r="F214" s="128" t="s">
        <v>172</v>
      </c>
      <c r="G214" s="103" t="s">
        <v>157</v>
      </c>
      <c r="H214" s="97">
        <v>662600</v>
      </c>
      <c r="I214" s="104"/>
      <c r="J214" s="105">
        <f>H214-I214</f>
        <v>662600</v>
      </c>
      <c r="K214" s="122" t="str">
        <f>C214&amp;D214&amp;E214&amp;F214&amp;G214</f>
        <v>00004090102005244220</v>
      </c>
      <c r="L214" s="108" t="s">
        <v>330</v>
      </c>
    </row>
    <row r="215" spans="1:12" s="84" customFormat="1" ht="12.75">
      <c r="A215" s="79" t="s">
        <v>161</v>
      </c>
      <c r="B215" s="78" t="s">
        <v>7</v>
      </c>
      <c r="C215" s="125" t="s">
        <v>68</v>
      </c>
      <c r="D215" s="129" t="s">
        <v>313</v>
      </c>
      <c r="E215" s="129" t="s">
        <v>325</v>
      </c>
      <c r="F215" s="129" t="s">
        <v>172</v>
      </c>
      <c r="G215" s="126" t="s">
        <v>162</v>
      </c>
      <c r="H215" s="80">
        <v>662600</v>
      </c>
      <c r="I215" s="81"/>
      <c r="J215" s="82">
        <f>H215-I215</f>
        <v>662600</v>
      </c>
      <c r="K215" s="122" t="str">
        <f>C215&amp;D215&amp;E215&amp;F215&amp;G215</f>
        <v>00004090102005244225</v>
      </c>
      <c r="L215" s="83" t="str">
        <f>C215&amp;D215&amp;E215&amp;F215&amp;G215</f>
        <v>00004090102005244225</v>
      </c>
    </row>
    <row r="216" spans="1:12" ht="45">
      <c r="A216" s="100" t="s">
        <v>331</v>
      </c>
      <c r="B216" s="101" t="s">
        <v>7</v>
      </c>
      <c r="C216" s="102" t="s">
        <v>68</v>
      </c>
      <c r="D216" s="128" t="s">
        <v>313</v>
      </c>
      <c r="E216" s="128" t="s">
        <v>333</v>
      </c>
      <c r="F216" s="128" t="s">
        <v>68</v>
      </c>
      <c r="G216" s="103" t="s">
        <v>68</v>
      </c>
      <c r="H216" s="97">
        <v>300000</v>
      </c>
      <c r="I216" s="104"/>
      <c r="J216" s="105">
        <f>H216-I216</f>
        <v>300000</v>
      </c>
      <c r="K216" s="122" t="str">
        <f>C216&amp;D216&amp;E216&amp;F216&amp;G216</f>
        <v>00004090102006000000</v>
      </c>
      <c r="L216" s="108" t="s">
        <v>332</v>
      </c>
    </row>
    <row r="217" spans="1:12" ht="22.5">
      <c r="A217" s="100" t="s">
        <v>147</v>
      </c>
      <c r="B217" s="101" t="s">
        <v>7</v>
      </c>
      <c r="C217" s="102" t="s">
        <v>68</v>
      </c>
      <c r="D217" s="128" t="s">
        <v>313</v>
      </c>
      <c r="E217" s="128" t="s">
        <v>333</v>
      </c>
      <c r="F217" s="128" t="s">
        <v>7</v>
      </c>
      <c r="G217" s="103" t="s">
        <v>68</v>
      </c>
      <c r="H217" s="97">
        <v>300000</v>
      </c>
      <c r="I217" s="104"/>
      <c r="J217" s="105">
        <f>H217-I217</f>
        <v>300000</v>
      </c>
      <c r="K217" s="122" t="str">
        <f>C217&amp;D217&amp;E217&amp;F217&amp;G217</f>
        <v>00004090102006200000</v>
      </c>
      <c r="L217" s="108" t="s">
        <v>334</v>
      </c>
    </row>
    <row r="218" spans="1:12" ht="22.5">
      <c r="A218" s="100" t="s">
        <v>149</v>
      </c>
      <c r="B218" s="101" t="s">
        <v>7</v>
      </c>
      <c r="C218" s="102" t="s">
        <v>68</v>
      </c>
      <c r="D218" s="128" t="s">
        <v>313</v>
      </c>
      <c r="E218" s="128" t="s">
        <v>333</v>
      </c>
      <c r="F218" s="128" t="s">
        <v>151</v>
      </c>
      <c r="G218" s="103" t="s">
        <v>68</v>
      </c>
      <c r="H218" s="97">
        <v>300000</v>
      </c>
      <c r="I218" s="104"/>
      <c r="J218" s="105">
        <f>H218-I218</f>
        <v>300000</v>
      </c>
      <c r="K218" s="122" t="str">
        <f>C218&amp;D218&amp;E218&amp;F218&amp;G218</f>
        <v>00004090102006240000</v>
      </c>
      <c r="L218" s="108" t="s">
        <v>335</v>
      </c>
    </row>
    <row r="219" spans="1:12" ht="22.5">
      <c r="A219" s="100" t="s">
        <v>170</v>
      </c>
      <c r="B219" s="101" t="s">
        <v>7</v>
      </c>
      <c r="C219" s="102" t="s">
        <v>68</v>
      </c>
      <c r="D219" s="128" t="s">
        <v>313</v>
      </c>
      <c r="E219" s="128" t="s">
        <v>333</v>
      </c>
      <c r="F219" s="128" t="s">
        <v>172</v>
      </c>
      <c r="G219" s="103" t="s">
        <v>68</v>
      </c>
      <c r="H219" s="97">
        <v>300000</v>
      </c>
      <c r="I219" s="104"/>
      <c r="J219" s="105">
        <f>H219-I219</f>
        <v>300000</v>
      </c>
      <c r="K219" s="122" t="str">
        <f>C219&amp;D219&amp;E219&amp;F219&amp;G219</f>
        <v>00004090102006244000</v>
      </c>
      <c r="L219" s="108" t="s">
        <v>336</v>
      </c>
    </row>
    <row r="220" spans="1:12" ht="12.75">
      <c r="A220" s="100" t="s">
        <v>115</v>
      </c>
      <c r="B220" s="101" t="s">
        <v>7</v>
      </c>
      <c r="C220" s="102" t="s">
        <v>68</v>
      </c>
      <c r="D220" s="128" t="s">
        <v>313</v>
      </c>
      <c r="E220" s="128" t="s">
        <v>333</v>
      </c>
      <c r="F220" s="128" t="s">
        <v>172</v>
      </c>
      <c r="G220" s="103" t="s">
        <v>7</v>
      </c>
      <c r="H220" s="97">
        <v>300000</v>
      </c>
      <c r="I220" s="104"/>
      <c r="J220" s="105">
        <f>H220-I220</f>
        <v>300000</v>
      </c>
      <c r="K220" s="122" t="str">
        <f>C220&amp;D220&amp;E220&amp;F220&amp;G220</f>
        <v>00004090102006244200</v>
      </c>
      <c r="L220" s="108" t="s">
        <v>337</v>
      </c>
    </row>
    <row r="221" spans="1:12" ht="12.75">
      <c r="A221" s="100" t="s">
        <v>156</v>
      </c>
      <c r="B221" s="101" t="s">
        <v>7</v>
      </c>
      <c r="C221" s="102" t="s">
        <v>68</v>
      </c>
      <c r="D221" s="128" t="s">
        <v>313</v>
      </c>
      <c r="E221" s="128" t="s">
        <v>333</v>
      </c>
      <c r="F221" s="128" t="s">
        <v>172</v>
      </c>
      <c r="G221" s="103" t="s">
        <v>157</v>
      </c>
      <c r="H221" s="97">
        <v>300000</v>
      </c>
      <c r="I221" s="104"/>
      <c r="J221" s="105">
        <f>H221-I221</f>
        <v>300000</v>
      </c>
      <c r="K221" s="122" t="str">
        <f>C221&amp;D221&amp;E221&amp;F221&amp;G221</f>
        <v>00004090102006244220</v>
      </c>
      <c r="L221" s="108" t="s">
        <v>338</v>
      </c>
    </row>
    <row r="222" spans="1:12" s="84" customFormat="1" ht="12.75">
      <c r="A222" s="79" t="s">
        <v>161</v>
      </c>
      <c r="B222" s="78" t="s">
        <v>7</v>
      </c>
      <c r="C222" s="125" t="s">
        <v>68</v>
      </c>
      <c r="D222" s="129" t="s">
        <v>313</v>
      </c>
      <c r="E222" s="129" t="s">
        <v>333</v>
      </c>
      <c r="F222" s="129" t="s">
        <v>172</v>
      </c>
      <c r="G222" s="126" t="s">
        <v>162</v>
      </c>
      <c r="H222" s="80">
        <v>100000</v>
      </c>
      <c r="I222" s="81"/>
      <c r="J222" s="82">
        <f>H222-I222</f>
        <v>100000</v>
      </c>
      <c r="K222" s="122" t="str">
        <f>C222&amp;D222&amp;E222&amp;F222&amp;G222</f>
        <v>00004090102006244225</v>
      </c>
      <c r="L222" s="83" t="str">
        <f>C222&amp;D222&amp;E222&amp;F222&amp;G222</f>
        <v>00004090102006244225</v>
      </c>
    </row>
    <row r="223" spans="1:12" s="84" customFormat="1" ht="12.75">
      <c r="A223" s="79" t="s">
        <v>163</v>
      </c>
      <c r="B223" s="78" t="s">
        <v>7</v>
      </c>
      <c r="C223" s="125" t="s">
        <v>68</v>
      </c>
      <c r="D223" s="129" t="s">
        <v>313</v>
      </c>
      <c r="E223" s="129" t="s">
        <v>333</v>
      </c>
      <c r="F223" s="129" t="s">
        <v>172</v>
      </c>
      <c r="G223" s="126" t="s">
        <v>164</v>
      </c>
      <c r="H223" s="80">
        <v>200000</v>
      </c>
      <c r="I223" s="81"/>
      <c r="J223" s="82">
        <f>H223-I223</f>
        <v>200000</v>
      </c>
      <c r="K223" s="122" t="str">
        <f>C223&amp;D223&amp;E223&amp;F223&amp;G223</f>
        <v>00004090102006244226</v>
      </c>
      <c r="L223" s="83" t="str">
        <f>C223&amp;D223&amp;E223&amp;F223&amp;G223</f>
        <v>00004090102006244226</v>
      </c>
    </row>
    <row r="224" spans="1:12" ht="45">
      <c r="A224" s="100" t="s">
        <v>339</v>
      </c>
      <c r="B224" s="101" t="s">
        <v>7</v>
      </c>
      <c r="C224" s="102" t="s">
        <v>68</v>
      </c>
      <c r="D224" s="128" t="s">
        <v>313</v>
      </c>
      <c r="E224" s="128" t="s">
        <v>341</v>
      </c>
      <c r="F224" s="128" t="s">
        <v>68</v>
      </c>
      <c r="G224" s="103" t="s">
        <v>68</v>
      </c>
      <c r="H224" s="97">
        <v>319000</v>
      </c>
      <c r="I224" s="104"/>
      <c r="J224" s="105">
        <f>H224-I224</f>
        <v>319000</v>
      </c>
      <c r="K224" s="122" t="str">
        <f>C224&amp;D224&amp;E224&amp;F224&amp;G224</f>
        <v>00004090107151000000</v>
      </c>
      <c r="L224" s="108" t="s">
        <v>340</v>
      </c>
    </row>
    <row r="225" spans="1:12" ht="22.5">
      <c r="A225" s="100" t="s">
        <v>147</v>
      </c>
      <c r="B225" s="101" t="s">
        <v>7</v>
      </c>
      <c r="C225" s="102" t="s">
        <v>68</v>
      </c>
      <c r="D225" s="128" t="s">
        <v>313</v>
      </c>
      <c r="E225" s="128" t="s">
        <v>341</v>
      </c>
      <c r="F225" s="128" t="s">
        <v>7</v>
      </c>
      <c r="G225" s="103" t="s">
        <v>68</v>
      </c>
      <c r="H225" s="97">
        <v>319000</v>
      </c>
      <c r="I225" s="104"/>
      <c r="J225" s="105">
        <f>H225-I225</f>
        <v>319000</v>
      </c>
      <c r="K225" s="122" t="str">
        <f>C225&amp;D225&amp;E225&amp;F225&amp;G225</f>
        <v>00004090107151200000</v>
      </c>
      <c r="L225" s="108" t="s">
        <v>342</v>
      </c>
    </row>
    <row r="226" spans="1:12" ht="22.5">
      <c r="A226" s="100" t="s">
        <v>149</v>
      </c>
      <c r="B226" s="101" t="s">
        <v>7</v>
      </c>
      <c r="C226" s="102" t="s">
        <v>68</v>
      </c>
      <c r="D226" s="128" t="s">
        <v>313</v>
      </c>
      <c r="E226" s="128" t="s">
        <v>341</v>
      </c>
      <c r="F226" s="128" t="s">
        <v>151</v>
      </c>
      <c r="G226" s="103" t="s">
        <v>68</v>
      </c>
      <c r="H226" s="97">
        <v>319000</v>
      </c>
      <c r="I226" s="104"/>
      <c r="J226" s="105">
        <f>H226-I226</f>
        <v>319000</v>
      </c>
      <c r="K226" s="122" t="str">
        <f>C226&amp;D226&amp;E226&amp;F226&amp;G226</f>
        <v>00004090107151240000</v>
      </c>
      <c r="L226" s="108" t="s">
        <v>343</v>
      </c>
    </row>
    <row r="227" spans="1:12" ht="22.5">
      <c r="A227" s="100" t="s">
        <v>170</v>
      </c>
      <c r="B227" s="101" t="s">
        <v>7</v>
      </c>
      <c r="C227" s="102" t="s">
        <v>68</v>
      </c>
      <c r="D227" s="128" t="s">
        <v>313</v>
      </c>
      <c r="E227" s="128" t="s">
        <v>341</v>
      </c>
      <c r="F227" s="128" t="s">
        <v>172</v>
      </c>
      <c r="G227" s="103" t="s">
        <v>68</v>
      </c>
      <c r="H227" s="97">
        <v>319000</v>
      </c>
      <c r="I227" s="104"/>
      <c r="J227" s="105">
        <f>H227-I227</f>
        <v>319000</v>
      </c>
      <c r="K227" s="122" t="str">
        <f>C227&amp;D227&amp;E227&amp;F227&amp;G227</f>
        <v>00004090107151244000</v>
      </c>
      <c r="L227" s="108" t="s">
        <v>344</v>
      </c>
    </row>
    <row r="228" spans="1:12" ht="12.75">
      <c r="A228" s="100" t="s">
        <v>115</v>
      </c>
      <c r="B228" s="101" t="s">
        <v>7</v>
      </c>
      <c r="C228" s="102" t="s">
        <v>68</v>
      </c>
      <c r="D228" s="128" t="s">
        <v>313</v>
      </c>
      <c r="E228" s="128" t="s">
        <v>341</v>
      </c>
      <c r="F228" s="128" t="s">
        <v>172</v>
      </c>
      <c r="G228" s="103" t="s">
        <v>7</v>
      </c>
      <c r="H228" s="97">
        <v>319000</v>
      </c>
      <c r="I228" s="104"/>
      <c r="J228" s="105">
        <f>H228-I228</f>
        <v>319000</v>
      </c>
      <c r="K228" s="122" t="str">
        <f>C228&amp;D228&amp;E228&amp;F228&amp;G228</f>
        <v>00004090107151244200</v>
      </c>
      <c r="L228" s="108" t="s">
        <v>345</v>
      </c>
    </row>
    <row r="229" spans="1:12" ht="12.75">
      <c r="A229" s="100" t="s">
        <v>156</v>
      </c>
      <c r="B229" s="101" t="s">
        <v>7</v>
      </c>
      <c r="C229" s="102" t="s">
        <v>68</v>
      </c>
      <c r="D229" s="128" t="s">
        <v>313</v>
      </c>
      <c r="E229" s="128" t="s">
        <v>341</v>
      </c>
      <c r="F229" s="128" t="s">
        <v>172</v>
      </c>
      <c r="G229" s="103" t="s">
        <v>157</v>
      </c>
      <c r="H229" s="97">
        <v>319000</v>
      </c>
      <c r="I229" s="104"/>
      <c r="J229" s="105">
        <f>H229-I229</f>
        <v>319000</v>
      </c>
      <c r="K229" s="122" t="str">
        <f>C229&amp;D229&amp;E229&amp;F229&amp;G229</f>
        <v>00004090107151244220</v>
      </c>
      <c r="L229" s="108" t="s">
        <v>346</v>
      </c>
    </row>
    <row r="230" spans="1:12" s="84" customFormat="1" ht="12.75">
      <c r="A230" s="79" t="s">
        <v>161</v>
      </c>
      <c r="B230" s="78" t="s">
        <v>7</v>
      </c>
      <c r="C230" s="125" t="s">
        <v>68</v>
      </c>
      <c r="D230" s="129" t="s">
        <v>313</v>
      </c>
      <c r="E230" s="129" t="s">
        <v>341</v>
      </c>
      <c r="F230" s="129" t="s">
        <v>172</v>
      </c>
      <c r="G230" s="126" t="s">
        <v>162</v>
      </c>
      <c r="H230" s="80">
        <v>319000</v>
      </c>
      <c r="I230" s="81"/>
      <c r="J230" s="82">
        <f>H230-I230</f>
        <v>319000</v>
      </c>
      <c r="K230" s="122" t="str">
        <f>C230&amp;D230&amp;E230&amp;F230&amp;G230</f>
        <v>00004090107151244225</v>
      </c>
      <c r="L230" s="83" t="str">
        <f>C230&amp;D230&amp;E230&amp;F230&amp;G230</f>
        <v>00004090107151244225</v>
      </c>
    </row>
    <row r="231" spans="1:12" ht="12.75">
      <c r="A231" s="100" t="s">
        <v>349</v>
      </c>
      <c r="B231" s="101" t="s">
        <v>7</v>
      </c>
      <c r="C231" s="102" t="s">
        <v>68</v>
      </c>
      <c r="D231" s="128" t="s">
        <v>348</v>
      </c>
      <c r="E231" s="128" t="s">
        <v>93</v>
      </c>
      <c r="F231" s="128" t="s">
        <v>68</v>
      </c>
      <c r="G231" s="103" t="s">
        <v>68</v>
      </c>
      <c r="H231" s="97">
        <v>1930000</v>
      </c>
      <c r="I231" s="104">
        <v>149461.01</v>
      </c>
      <c r="J231" s="105">
        <f>H231-I231</f>
        <v>1780538.99</v>
      </c>
      <c r="K231" s="122" t="str">
        <f>C231&amp;D231&amp;E231&amp;F231&amp;G231</f>
        <v>00005000000000000000</v>
      </c>
      <c r="L231" s="108" t="s">
        <v>347</v>
      </c>
    </row>
    <row r="232" spans="1:12" ht="12.75">
      <c r="A232" s="100" t="s">
        <v>350</v>
      </c>
      <c r="B232" s="101" t="s">
        <v>7</v>
      </c>
      <c r="C232" s="102" t="s">
        <v>68</v>
      </c>
      <c r="D232" s="128" t="s">
        <v>352</v>
      </c>
      <c r="E232" s="128" t="s">
        <v>93</v>
      </c>
      <c r="F232" s="128" t="s">
        <v>68</v>
      </c>
      <c r="G232" s="103" t="s">
        <v>68</v>
      </c>
      <c r="H232" s="97">
        <v>1930000</v>
      </c>
      <c r="I232" s="104">
        <v>149461.01</v>
      </c>
      <c r="J232" s="105">
        <f>H232-I232</f>
        <v>1780538.99</v>
      </c>
      <c r="K232" s="122" t="str">
        <f>C232&amp;D232&amp;E232&amp;F232&amp;G232</f>
        <v>00005030000000000000</v>
      </c>
      <c r="L232" s="108" t="s">
        <v>351</v>
      </c>
    </row>
    <row r="233" spans="1:12" ht="33.75">
      <c r="A233" s="100" t="s">
        <v>97</v>
      </c>
      <c r="B233" s="101" t="s">
        <v>7</v>
      </c>
      <c r="C233" s="102" t="s">
        <v>68</v>
      </c>
      <c r="D233" s="128" t="s">
        <v>352</v>
      </c>
      <c r="E233" s="128" t="s">
        <v>99</v>
      </c>
      <c r="F233" s="128" t="s">
        <v>68</v>
      </c>
      <c r="G233" s="103" t="s">
        <v>68</v>
      </c>
      <c r="H233" s="97">
        <v>1930000</v>
      </c>
      <c r="I233" s="104">
        <v>149461.01</v>
      </c>
      <c r="J233" s="105">
        <f>H233-I233</f>
        <v>1780538.99</v>
      </c>
      <c r="K233" s="122" t="str">
        <f>C233&amp;D233&amp;E233&amp;F233&amp;G233</f>
        <v>00005030100000000000</v>
      </c>
      <c r="L233" s="108" t="s">
        <v>353</v>
      </c>
    </row>
    <row r="234" spans="1:12" ht="33.75">
      <c r="A234" s="100" t="s">
        <v>354</v>
      </c>
      <c r="B234" s="101" t="s">
        <v>7</v>
      </c>
      <c r="C234" s="102" t="s">
        <v>68</v>
      </c>
      <c r="D234" s="128" t="s">
        <v>352</v>
      </c>
      <c r="E234" s="128" t="s">
        <v>356</v>
      </c>
      <c r="F234" s="128" t="s">
        <v>68</v>
      </c>
      <c r="G234" s="103" t="s">
        <v>68</v>
      </c>
      <c r="H234" s="97">
        <v>100000</v>
      </c>
      <c r="I234" s="104"/>
      <c r="J234" s="105">
        <f>H234-I234</f>
        <v>100000</v>
      </c>
      <c r="K234" s="122" t="str">
        <f>C234&amp;D234&amp;E234&amp;F234&amp;G234</f>
        <v>00005030102007000000</v>
      </c>
      <c r="L234" s="108" t="s">
        <v>355</v>
      </c>
    </row>
    <row r="235" spans="1:12" ht="22.5">
      <c r="A235" s="100" t="s">
        <v>147</v>
      </c>
      <c r="B235" s="101" t="s">
        <v>7</v>
      </c>
      <c r="C235" s="102" t="s">
        <v>68</v>
      </c>
      <c r="D235" s="128" t="s">
        <v>352</v>
      </c>
      <c r="E235" s="128" t="s">
        <v>356</v>
      </c>
      <c r="F235" s="128" t="s">
        <v>7</v>
      </c>
      <c r="G235" s="103" t="s">
        <v>68</v>
      </c>
      <c r="H235" s="97">
        <v>100000</v>
      </c>
      <c r="I235" s="104"/>
      <c r="J235" s="105">
        <f>H235-I235</f>
        <v>100000</v>
      </c>
      <c r="K235" s="122" t="str">
        <f>C235&amp;D235&amp;E235&amp;F235&amp;G235</f>
        <v>00005030102007200000</v>
      </c>
      <c r="L235" s="108" t="s">
        <v>357</v>
      </c>
    </row>
    <row r="236" spans="1:12" ht="22.5">
      <c r="A236" s="100" t="s">
        <v>149</v>
      </c>
      <c r="B236" s="101" t="s">
        <v>7</v>
      </c>
      <c r="C236" s="102" t="s">
        <v>68</v>
      </c>
      <c r="D236" s="128" t="s">
        <v>352</v>
      </c>
      <c r="E236" s="128" t="s">
        <v>356</v>
      </c>
      <c r="F236" s="128" t="s">
        <v>151</v>
      </c>
      <c r="G236" s="103" t="s">
        <v>68</v>
      </c>
      <c r="H236" s="97">
        <v>100000</v>
      </c>
      <c r="I236" s="104"/>
      <c r="J236" s="105">
        <f>H236-I236</f>
        <v>100000</v>
      </c>
      <c r="K236" s="122" t="str">
        <f>C236&amp;D236&amp;E236&amp;F236&amp;G236</f>
        <v>00005030102007240000</v>
      </c>
      <c r="L236" s="108" t="s">
        <v>358</v>
      </c>
    </row>
    <row r="237" spans="1:12" ht="22.5">
      <c r="A237" s="100" t="s">
        <v>170</v>
      </c>
      <c r="B237" s="101" t="s">
        <v>7</v>
      </c>
      <c r="C237" s="102" t="s">
        <v>68</v>
      </c>
      <c r="D237" s="128" t="s">
        <v>352</v>
      </c>
      <c r="E237" s="128" t="s">
        <v>356</v>
      </c>
      <c r="F237" s="128" t="s">
        <v>172</v>
      </c>
      <c r="G237" s="103" t="s">
        <v>68</v>
      </c>
      <c r="H237" s="97">
        <v>100000</v>
      </c>
      <c r="I237" s="104"/>
      <c r="J237" s="105">
        <f>H237-I237</f>
        <v>100000</v>
      </c>
      <c r="K237" s="122" t="str">
        <f>C237&amp;D237&amp;E237&amp;F237&amp;G237</f>
        <v>00005030102007244000</v>
      </c>
      <c r="L237" s="108" t="s">
        <v>359</v>
      </c>
    </row>
    <row r="238" spans="1:12" ht="12.75">
      <c r="A238" s="100" t="s">
        <v>115</v>
      </c>
      <c r="B238" s="101" t="s">
        <v>7</v>
      </c>
      <c r="C238" s="102" t="s">
        <v>68</v>
      </c>
      <c r="D238" s="128" t="s">
        <v>352</v>
      </c>
      <c r="E238" s="128" t="s">
        <v>356</v>
      </c>
      <c r="F238" s="128" t="s">
        <v>172</v>
      </c>
      <c r="G238" s="103" t="s">
        <v>7</v>
      </c>
      <c r="H238" s="97">
        <v>70000</v>
      </c>
      <c r="I238" s="104"/>
      <c r="J238" s="105">
        <f>H238-I238</f>
        <v>70000</v>
      </c>
      <c r="K238" s="122" t="str">
        <f>C238&amp;D238&amp;E238&amp;F238&amp;G238</f>
        <v>00005030102007244200</v>
      </c>
      <c r="L238" s="108" t="s">
        <v>360</v>
      </c>
    </row>
    <row r="239" spans="1:12" ht="12.75">
      <c r="A239" s="100" t="s">
        <v>156</v>
      </c>
      <c r="B239" s="101" t="s">
        <v>7</v>
      </c>
      <c r="C239" s="102" t="s">
        <v>68</v>
      </c>
      <c r="D239" s="128" t="s">
        <v>352</v>
      </c>
      <c r="E239" s="128" t="s">
        <v>356</v>
      </c>
      <c r="F239" s="128" t="s">
        <v>172</v>
      </c>
      <c r="G239" s="103" t="s">
        <v>157</v>
      </c>
      <c r="H239" s="97">
        <v>70000</v>
      </c>
      <c r="I239" s="104"/>
      <c r="J239" s="105">
        <f>H239-I239</f>
        <v>70000</v>
      </c>
      <c r="K239" s="122" t="str">
        <f>C239&amp;D239&amp;E239&amp;F239&amp;G239</f>
        <v>00005030102007244220</v>
      </c>
      <c r="L239" s="108" t="s">
        <v>361</v>
      </c>
    </row>
    <row r="240" spans="1:12" s="84" customFormat="1" ht="12.75">
      <c r="A240" s="79" t="s">
        <v>163</v>
      </c>
      <c r="B240" s="78" t="s">
        <v>7</v>
      </c>
      <c r="C240" s="125" t="s">
        <v>68</v>
      </c>
      <c r="D240" s="129" t="s">
        <v>352</v>
      </c>
      <c r="E240" s="129" t="s">
        <v>356</v>
      </c>
      <c r="F240" s="129" t="s">
        <v>172</v>
      </c>
      <c r="G240" s="126" t="s">
        <v>164</v>
      </c>
      <c r="H240" s="80">
        <v>70000</v>
      </c>
      <c r="I240" s="81"/>
      <c r="J240" s="82">
        <f>H240-I240</f>
        <v>70000</v>
      </c>
      <c r="K240" s="122" t="str">
        <f>C240&amp;D240&amp;E240&amp;F240&amp;G240</f>
        <v>00005030102007244226</v>
      </c>
      <c r="L240" s="83" t="str">
        <f>C240&amp;D240&amp;E240&amp;F240&amp;G240</f>
        <v>00005030102007244226</v>
      </c>
    </row>
    <row r="241" spans="1:12" ht="12.75">
      <c r="A241" s="100" t="s">
        <v>166</v>
      </c>
      <c r="B241" s="101" t="s">
        <v>7</v>
      </c>
      <c r="C241" s="102" t="s">
        <v>68</v>
      </c>
      <c r="D241" s="128" t="s">
        <v>352</v>
      </c>
      <c r="E241" s="128" t="s">
        <v>356</v>
      </c>
      <c r="F241" s="128" t="s">
        <v>172</v>
      </c>
      <c r="G241" s="103" t="s">
        <v>167</v>
      </c>
      <c r="H241" s="97">
        <v>30000</v>
      </c>
      <c r="I241" s="104"/>
      <c r="J241" s="105">
        <f>H241-I241</f>
        <v>30000</v>
      </c>
      <c r="K241" s="122" t="str">
        <f>C241&amp;D241&amp;E241&amp;F241&amp;G241</f>
        <v>00005030102007244300</v>
      </c>
      <c r="L241" s="108" t="s">
        <v>362</v>
      </c>
    </row>
    <row r="242" spans="1:12" s="84" customFormat="1" ht="12.75">
      <c r="A242" s="79" t="s">
        <v>181</v>
      </c>
      <c r="B242" s="78" t="s">
        <v>7</v>
      </c>
      <c r="C242" s="125" t="s">
        <v>68</v>
      </c>
      <c r="D242" s="129" t="s">
        <v>352</v>
      </c>
      <c r="E242" s="129" t="s">
        <v>356</v>
      </c>
      <c r="F242" s="129" t="s">
        <v>172</v>
      </c>
      <c r="G242" s="126" t="s">
        <v>180</v>
      </c>
      <c r="H242" s="80">
        <v>30000</v>
      </c>
      <c r="I242" s="81"/>
      <c r="J242" s="82">
        <f>H242-I242</f>
        <v>30000</v>
      </c>
      <c r="K242" s="122" t="str">
        <f>C242&amp;D242&amp;E242&amp;F242&amp;G242</f>
        <v>00005030102007244340</v>
      </c>
      <c r="L242" s="83" t="str">
        <f>C242&amp;D242&amp;E242&amp;F242&amp;G242</f>
        <v>00005030102007244340</v>
      </c>
    </row>
    <row r="243" spans="1:12" ht="33.75">
      <c r="A243" s="100" t="s">
        <v>363</v>
      </c>
      <c r="B243" s="101" t="s">
        <v>7</v>
      </c>
      <c r="C243" s="102" t="s">
        <v>68</v>
      </c>
      <c r="D243" s="128" t="s">
        <v>352</v>
      </c>
      <c r="E243" s="128" t="s">
        <v>365</v>
      </c>
      <c r="F243" s="128" t="s">
        <v>68</v>
      </c>
      <c r="G243" s="103" t="s">
        <v>68</v>
      </c>
      <c r="H243" s="97">
        <v>1500000</v>
      </c>
      <c r="I243" s="104">
        <v>149461.01</v>
      </c>
      <c r="J243" s="105">
        <f>H243-I243</f>
        <v>1350538.99</v>
      </c>
      <c r="K243" s="122" t="str">
        <f>C243&amp;D243&amp;E243&amp;F243&amp;G243</f>
        <v>00005030102008000000</v>
      </c>
      <c r="L243" s="108" t="s">
        <v>364</v>
      </c>
    </row>
    <row r="244" spans="1:12" ht="22.5">
      <c r="A244" s="100" t="s">
        <v>147</v>
      </c>
      <c r="B244" s="101" t="s">
        <v>7</v>
      </c>
      <c r="C244" s="102" t="s">
        <v>68</v>
      </c>
      <c r="D244" s="128" t="s">
        <v>352</v>
      </c>
      <c r="E244" s="128" t="s">
        <v>365</v>
      </c>
      <c r="F244" s="128" t="s">
        <v>7</v>
      </c>
      <c r="G244" s="103" t="s">
        <v>68</v>
      </c>
      <c r="H244" s="97">
        <v>1500000</v>
      </c>
      <c r="I244" s="104">
        <v>149461.01</v>
      </c>
      <c r="J244" s="105">
        <f>H244-I244</f>
        <v>1350538.99</v>
      </c>
      <c r="K244" s="122" t="str">
        <f>C244&amp;D244&amp;E244&amp;F244&amp;G244</f>
        <v>00005030102008200000</v>
      </c>
      <c r="L244" s="108" t="s">
        <v>366</v>
      </c>
    </row>
    <row r="245" spans="1:12" ht="22.5">
      <c r="A245" s="100" t="s">
        <v>149</v>
      </c>
      <c r="B245" s="101" t="s">
        <v>7</v>
      </c>
      <c r="C245" s="102" t="s">
        <v>68</v>
      </c>
      <c r="D245" s="128" t="s">
        <v>352</v>
      </c>
      <c r="E245" s="128" t="s">
        <v>365</v>
      </c>
      <c r="F245" s="128" t="s">
        <v>151</v>
      </c>
      <c r="G245" s="103" t="s">
        <v>68</v>
      </c>
      <c r="H245" s="97">
        <v>1500000</v>
      </c>
      <c r="I245" s="104">
        <v>149461.01</v>
      </c>
      <c r="J245" s="105">
        <f>H245-I245</f>
        <v>1350538.99</v>
      </c>
      <c r="K245" s="122" t="str">
        <f>C245&amp;D245&amp;E245&amp;F245&amp;G245</f>
        <v>00005030102008240000</v>
      </c>
      <c r="L245" s="108" t="s">
        <v>367</v>
      </c>
    </row>
    <row r="246" spans="1:12" ht="22.5">
      <c r="A246" s="100" t="s">
        <v>170</v>
      </c>
      <c r="B246" s="101" t="s">
        <v>7</v>
      </c>
      <c r="C246" s="102" t="s">
        <v>68</v>
      </c>
      <c r="D246" s="128" t="s">
        <v>352</v>
      </c>
      <c r="E246" s="128" t="s">
        <v>365</v>
      </c>
      <c r="F246" s="128" t="s">
        <v>172</v>
      </c>
      <c r="G246" s="103" t="s">
        <v>68</v>
      </c>
      <c r="H246" s="97">
        <v>1500000</v>
      </c>
      <c r="I246" s="104">
        <v>149461.01</v>
      </c>
      <c r="J246" s="105">
        <f>H246-I246</f>
        <v>1350538.99</v>
      </c>
      <c r="K246" s="122" t="str">
        <f>C246&amp;D246&amp;E246&amp;F246&amp;G246</f>
        <v>00005030102008244000</v>
      </c>
      <c r="L246" s="108" t="s">
        <v>368</v>
      </c>
    </row>
    <row r="247" spans="1:12" ht="12.75">
      <c r="A247" s="100" t="s">
        <v>115</v>
      </c>
      <c r="B247" s="101" t="s">
        <v>7</v>
      </c>
      <c r="C247" s="102" t="s">
        <v>68</v>
      </c>
      <c r="D247" s="128" t="s">
        <v>352</v>
      </c>
      <c r="E247" s="128" t="s">
        <v>365</v>
      </c>
      <c r="F247" s="128" t="s">
        <v>172</v>
      </c>
      <c r="G247" s="103" t="s">
        <v>7</v>
      </c>
      <c r="H247" s="97">
        <v>1450000</v>
      </c>
      <c r="I247" s="104">
        <v>149324.01</v>
      </c>
      <c r="J247" s="105">
        <f>H247-I247</f>
        <v>1300675.99</v>
      </c>
      <c r="K247" s="122" t="str">
        <f>C247&amp;D247&amp;E247&amp;F247&amp;G247</f>
        <v>00005030102008244200</v>
      </c>
      <c r="L247" s="108" t="s">
        <v>369</v>
      </c>
    </row>
    <row r="248" spans="1:12" ht="12.75">
      <c r="A248" s="100" t="s">
        <v>156</v>
      </c>
      <c r="B248" s="101" t="s">
        <v>7</v>
      </c>
      <c r="C248" s="102" t="s">
        <v>68</v>
      </c>
      <c r="D248" s="128" t="s">
        <v>352</v>
      </c>
      <c r="E248" s="128" t="s">
        <v>365</v>
      </c>
      <c r="F248" s="128" t="s">
        <v>172</v>
      </c>
      <c r="G248" s="103" t="s">
        <v>157</v>
      </c>
      <c r="H248" s="97">
        <v>1450000</v>
      </c>
      <c r="I248" s="104">
        <v>149324.01</v>
      </c>
      <c r="J248" s="105">
        <f>H248-I248</f>
        <v>1300675.99</v>
      </c>
      <c r="K248" s="122" t="str">
        <f>C248&amp;D248&amp;E248&amp;F248&amp;G248</f>
        <v>00005030102008244220</v>
      </c>
      <c r="L248" s="108" t="s">
        <v>370</v>
      </c>
    </row>
    <row r="249" spans="1:12" s="84" customFormat="1" ht="12.75">
      <c r="A249" s="79" t="s">
        <v>177</v>
      </c>
      <c r="B249" s="78" t="s">
        <v>7</v>
      </c>
      <c r="C249" s="125" t="s">
        <v>68</v>
      </c>
      <c r="D249" s="129" t="s">
        <v>352</v>
      </c>
      <c r="E249" s="129" t="s">
        <v>365</v>
      </c>
      <c r="F249" s="129" t="s">
        <v>172</v>
      </c>
      <c r="G249" s="126" t="s">
        <v>178</v>
      </c>
      <c r="H249" s="80">
        <v>1350000</v>
      </c>
      <c r="I249" s="81">
        <v>149324.01</v>
      </c>
      <c r="J249" s="82">
        <f>H249-I249</f>
        <v>1200675.99</v>
      </c>
      <c r="K249" s="122" t="str">
        <f>C249&amp;D249&amp;E249&amp;F249&amp;G249</f>
        <v>00005030102008244223</v>
      </c>
      <c r="L249" s="83" t="str">
        <f>C249&amp;D249&amp;E249&amp;F249&amp;G249</f>
        <v>00005030102008244223</v>
      </c>
    </row>
    <row r="250" spans="1:12" s="84" customFormat="1" ht="12.75">
      <c r="A250" s="79" t="s">
        <v>161</v>
      </c>
      <c r="B250" s="78" t="s">
        <v>7</v>
      </c>
      <c r="C250" s="125" t="s">
        <v>68</v>
      </c>
      <c r="D250" s="129" t="s">
        <v>352</v>
      </c>
      <c r="E250" s="129" t="s">
        <v>365</v>
      </c>
      <c r="F250" s="129" t="s">
        <v>172</v>
      </c>
      <c r="G250" s="126" t="s">
        <v>162</v>
      </c>
      <c r="H250" s="80">
        <v>100000</v>
      </c>
      <c r="I250" s="81"/>
      <c r="J250" s="82">
        <f>H250-I250</f>
        <v>100000</v>
      </c>
      <c r="K250" s="122" t="str">
        <f>C250&amp;D250&amp;E250&amp;F250&amp;G250</f>
        <v>00005030102008244225</v>
      </c>
      <c r="L250" s="83" t="str">
        <f>C250&amp;D250&amp;E250&amp;F250&amp;G250</f>
        <v>00005030102008244225</v>
      </c>
    </row>
    <row r="251" spans="1:12" ht="12.75">
      <c r="A251" s="100" t="s">
        <v>166</v>
      </c>
      <c r="B251" s="101" t="s">
        <v>7</v>
      </c>
      <c r="C251" s="102" t="s">
        <v>68</v>
      </c>
      <c r="D251" s="128" t="s">
        <v>352</v>
      </c>
      <c r="E251" s="128" t="s">
        <v>365</v>
      </c>
      <c r="F251" s="128" t="s">
        <v>172</v>
      </c>
      <c r="G251" s="103" t="s">
        <v>167</v>
      </c>
      <c r="H251" s="97">
        <v>50000</v>
      </c>
      <c r="I251" s="104">
        <v>137</v>
      </c>
      <c r="J251" s="105">
        <f>H251-I251</f>
        <v>49863</v>
      </c>
      <c r="K251" s="122" t="str">
        <f>C251&amp;D251&amp;E251&amp;F251&amp;G251</f>
        <v>00005030102008244300</v>
      </c>
      <c r="L251" s="108" t="s">
        <v>371</v>
      </c>
    </row>
    <row r="252" spans="1:12" s="84" customFormat="1" ht="12.75">
      <c r="A252" s="79" t="s">
        <v>181</v>
      </c>
      <c r="B252" s="78" t="s">
        <v>7</v>
      </c>
      <c r="C252" s="125" t="s">
        <v>68</v>
      </c>
      <c r="D252" s="129" t="s">
        <v>352</v>
      </c>
      <c r="E252" s="129" t="s">
        <v>365</v>
      </c>
      <c r="F252" s="129" t="s">
        <v>172</v>
      </c>
      <c r="G252" s="126" t="s">
        <v>180</v>
      </c>
      <c r="H252" s="80">
        <v>50000</v>
      </c>
      <c r="I252" s="81">
        <v>137</v>
      </c>
      <c r="J252" s="82">
        <f>H252-I252</f>
        <v>49863</v>
      </c>
      <c r="K252" s="122" t="str">
        <f>C252&amp;D252&amp;E252&amp;F252&amp;G252</f>
        <v>00005030102008244340</v>
      </c>
      <c r="L252" s="83" t="str">
        <f>C252&amp;D252&amp;E252&amp;F252&amp;G252</f>
        <v>00005030102008244340</v>
      </c>
    </row>
    <row r="253" spans="1:12" ht="33.75">
      <c r="A253" s="100" t="s">
        <v>372</v>
      </c>
      <c r="B253" s="101" t="s">
        <v>7</v>
      </c>
      <c r="C253" s="102" t="s">
        <v>68</v>
      </c>
      <c r="D253" s="128" t="s">
        <v>352</v>
      </c>
      <c r="E253" s="128" t="s">
        <v>374</v>
      </c>
      <c r="F253" s="128" t="s">
        <v>68</v>
      </c>
      <c r="G253" s="103" t="s">
        <v>68</v>
      </c>
      <c r="H253" s="97">
        <v>100000</v>
      </c>
      <c r="I253" s="104"/>
      <c r="J253" s="105">
        <f>H253-I253</f>
        <v>100000</v>
      </c>
      <c r="K253" s="122" t="str">
        <f>C253&amp;D253&amp;E253&amp;F253&amp;G253</f>
        <v>00005030102009000000</v>
      </c>
      <c r="L253" s="108" t="s">
        <v>373</v>
      </c>
    </row>
    <row r="254" spans="1:12" ht="22.5">
      <c r="A254" s="100" t="s">
        <v>147</v>
      </c>
      <c r="B254" s="101" t="s">
        <v>7</v>
      </c>
      <c r="C254" s="102" t="s">
        <v>68</v>
      </c>
      <c r="D254" s="128" t="s">
        <v>352</v>
      </c>
      <c r="E254" s="128" t="s">
        <v>374</v>
      </c>
      <c r="F254" s="128" t="s">
        <v>7</v>
      </c>
      <c r="G254" s="103" t="s">
        <v>68</v>
      </c>
      <c r="H254" s="97">
        <v>100000</v>
      </c>
      <c r="I254" s="104"/>
      <c r="J254" s="105">
        <f>H254-I254</f>
        <v>100000</v>
      </c>
      <c r="K254" s="122" t="str">
        <f>C254&amp;D254&amp;E254&amp;F254&amp;G254</f>
        <v>00005030102009200000</v>
      </c>
      <c r="L254" s="108" t="s">
        <v>375</v>
      </c>
    </row>
    <row r="255" spans="1:12" ht="22.5">
      <c r="A255" s="100" t="s">
        <v>149</v>
      </c>
      <c r="B255" s="101" t="s">
        <v>7</v>
      </c>
      <c r="C255" s="102" t="s">
        <v>68</v>
      </c>
      <c r="D255" s="128" t="s">
        <v>352</v>
      </c>
      <c r="E255" s="128" t="s">
        <v>374</v>
      </c>
      <c r="F255" s="128" t="s">
        <v>151</v>
      </c>
      <c r="G255" s="103" t="s">
        <v>68</v>
      </c>
      <c r="H255" s="97">
        <v>100000</v>
      </c>
      <c r="I255" s="104"/>
      <c r="J255" s="105">
        <f>H255-I255</f>
        <v>100000</v>
      </c>
      <c r="K255" s="122" t="str">
        <f>C255&amp;D255&amp;E255&amp;F255&amp;G255</f>
        <v>00005030102009240000</v>
      </c>
      <c r="L255" s="108" t="s">
        <v>376</v>
      </c>
    </row>
    <row r="256" spans="1:12" ht="22.5">
      <c r="A256" s="100" t="s">
        <v>170</v>
      </c>
      <c r="B256" s="101" t="s">
        <v>7</v>
      </c>
      <c r="C256" s="102" t="s">
        <v>68</v>
      </c>
      <c r="D256" s="128" t="s">
        <v>352</v>
      </c>
      <c r="E256" s="128" t="s">
        <v>374</v>
      </c>
      <c r="F256" s="128" t="s">
        <v>172</v>
      </c>
      <c r="G256" s="103" t="s">
        <v>68</v>
      </c>
      <c r="H256" s="97">
        <v>100000</v>
      </c>
      <c r="I256" s="104"/>
      <c r="J256" s="105">
        <f>H256-I256</f>
        <v>100000</v>
      </c>
      <c r="K256" s="122" t="str">
        <f>C256&amp;D256&amp;E256&amp;F256&amp;G256</f>
        <v>00005030102009244000</v>
      </c>
      <c r="L256" s="108" t="s">
        <v>377</v>
      </c>
    </row>
    <row r="257" spans="1:12" ht="12.75">
      <c r="A257" s="100" t="s">
        <v>115</v>
      </c>
      <c r="B257" s="101" t="s">
        <v>7</v>
      </c>
      <c r="C257" s="102" t="s">
        <v>68</v>
      </c>
      <c r="D257" s="128" t="s">
        <v>352</v>
      </c>
      <c r="E257" s="128" t="s">
        <v>374</v>
      </c>
      <c r="F257" s="128" t="s">
        <v>172</v>
      </c>
      <c r="G257" s="103" t="s">
        <v>7</v>
      </c>
      <c r="H257" s="97">
        <v>100000</v>
      </c>
      <c r="I257" s="104"/>
      <c r="J257" s="105">
        <f>H257-I257</f>
        <v>100000</v>
      </c>
      <c r="K257" s="122" t="str">
        <f>C257&amp;D257&amp;E257&amp;F257&amp;G257</f>
        <v>00005030102009244200</v>
      </c>
      <c r="L257" s="108" t="s">
        <v>378</v>
      </c>
    </row>
    <row r="258" spans="1:12" ht="12.75">
      <c r="A258" s="100" t="s">
        <v>156</v>
      </c>
      <c r="B258" s="101" t="s">
        <v>7</v>
      </c>
      <c r="C258" s="102" t="s">
        <v>68</v>
      </c>
      <c r="D258" s="128" t="s">
        <v>352</v>
      </c>
      <c r="E258" s="128" t="s">
        <v>374</v>
      </c>
      <c r="F258" s="128" t="s">
        <v>172</v>
      </c>
      <c r="G258" s="103" t="s">
        <v>157</v>
      </c>
      <c r="H258" s="97">
        <v>100000</v>
      </c>
      <c r="I258" s="104"/>
      <c r="J258" s="105">
        <f>H258-I258</f>
        <v>100000</v>
      </c>
      <c r="K258" s="122" t="str">
        <f>C258&amp;D258&amp;E258&amp;F258&amp;G258</f>
        <v>00005030102009244220</v>
      </c>
      <c r="L258" s="108" t="s">
        <v>379</v>
      </c>
    </row>
    <row r="259" spans="1:12" s="84" customFormat="1" ht="12.75">
      <c r="A259" s="79" t="s">
        <v>161</v>
      </c>
      <c r="B259" s="78" t="s">
        <v>7</v>
      </c>
      <c r="C259" s="125" t="s">
        <v>68</v>
      </c>
      <c r="D259" s="129" t="s">
        <v>352</v>
      </c>
      <c r="E259" s="129" t="s">
        <v>374</v>
      </c>
      <c r="F259" s="129" t="s">
        <v>172</v>
      </c>
      <c r="G259" s="126" t="s">
        <v>162</v>
      </c>
      <c r="H259" s="80">
        <v>100000</v>
      </c>
      <c r="I259" s="81"/>
      <c r="J259" s="82">
        <f>H259-I259</f>
        <v>100000</v>
      </c>
      <c r="K259" s="122" t="str">
        <f>C259&amp;D259&amp;E259&amp;F259&amp;G259</f>
        <v>00005030102009244225</v>
      </c>
      <c r="L259" s="83" t="str">
        <f>C259&amp;D259&amp;E259&amp;F259&amp;G259</f>
        <v>00005030102009244225</v>
      </c>
    </row>
    <row r="260" spans="1:12" ht="45">
      <c r="A260" s="100" t="s">
        <v>380</v>
      </c>
      <c r="B260" s="101" t="s">
        <v>7</v>
      </c>
      <c r="C260" s="102" t="s">
        <v>68</v>
      </c>
      <c r="D260" s="128" t="s">
        <v>352</v>
      </c>
      <c r="E260" s="128" t="s">
        <v>382</v>
      </c>
      <c r="F260" s="128" t="s">
        <v>68</v>
      </c>
      <c r="G260" s="103" t="s">
        <v>68</v>
      </c>
      <c r="H260" s="97">
        <v>230000</v>
      </c>
      <c r="I260" s="104"/>
      <c r="J260" s="105">
        <f>H260-I260</f>
        <v>230000</v>
      </c>
      <c r="K260" s="122" t="str">
        <f>C260&amp;D260&amp;E260&amp;F260&amp;G260</f>
        <v>00005030102010000000</v>
      </c>
      <c r="L260" s="108" t="s">
        <v>381</v>
      </c>
    </row>
    <row r="261" spans="1:12" ht="22.5">
      <c r="A261" s="100" t="s">
        <v>147</v>
      </c>
      <c r="B261" s="101" t="s">
        <v>7</v>
      </c>
      <c r="C261" s="102" t="s">
        <v>68</v>
      </c>
      <c r="D261" s="128" t="s">
        <v>352</v>
      </c>
      <c r="E261" s="128" t="s">
        <v>382</v>
      </c>
      <c r="F261" s="128" t="s">
        <v>7</v>
      </c>
      <c r="G261" s="103" t="s">
        <v>68</v>
      </c>
      <c r="H261" s="97">
        <v>230000</v>
      </c>
      <c r="I261" s="104"/>
      <c r="J261" s="105">
        <f>H261-I261</f>
        <v>230000</v>
      </c>
      <c r="K261" s="122" t="str">
        <f>C261&amp;D261&amp;E261&amp;F261&amp;G261</f>
        <v>00005030102010200000</v>
      </c>
      <c r="L261" s="108" t="s">
        <v>383</v>
      </c>
    </row>
    <row r="262" spans="1:12" ht="22.5">
      <c r="A262" s="100" t="s">
        <v>149</v>
      </c>
      <c r="B262" s="101" t="s">
        <v>7</v>
      </c>
      <c r="C262" s="102" t="s">
        <v>68</v>
      </c>
      <c r="D262" s="128" t="s">
        <v>352</v>
      </c>
      <c r="E262" s="128" t="s">
        <v>382</v>
      </c>
      <c r="F262" s="128" t="s">
        <v>151</v>
      </c>
      <c r="G262" s="103" t="s">
        <v>68</v>
      </c>
      <c r="H262" s="97">
        <v>230000</v>
      </c>
      <c r="I262" s="104"/>
      <c r="J262" s="105">
        <f>H262-I262</f>
        <v>230000</v>
      </c>
      <c r="K262" s="122" t="str">
        <f>C262&amp;D262&amp;E262&amp;F262&amp;G262</f>
        <v>00005030102010240000</v>
      </c>
      <c r="L262" s="108" t="s">
        <v>384</v>
      </c>
    </row>
    <row r="263" spans="1:12" ht="22.5">
      <c r="A263" s="100" t="s">
        <v>170</v>
      </c>
      <c r="B263" s="101" t="s">
        <v>7</v>
      </c>
      <c r="C263" s="102" t="s">
        <v>68</v>
      </c>
      <c r="D263" s="128" t="s">
        <v>352</v>
      </c>
      <c r="E263" s="128" t="s">
        <v>382</v>
      </c>
      <c r="F263" s="128" t="s">
        <v>172</v>
      </c>
      <c r="G263" s="103" t="s">
        <v>68</v>
      </c>
      <c r="H263" s="97">
        <v>230000</v>
      </c>
      <c r="I263" s="104"/>
      <c r="J263" s="105">
        <f>H263-I263</f>
        <v>230000</v>
      </c>
      <c r="K263" s="122" t="str">
        <f>C263&amp;D263&amp;E263&amp;F263&amp;G263</f>
        <v>00005030102010244000</v>
      </c>
      <c r="L263" s="108" t="s">
        <v>385</v>
      </c>
    </row>
    <row r="264" spans="1:12" ht="12.75">
      <c r="A264" s="100" t="s">
        <v>115</v>
      </c>
      <c r="B264" s="101" t="s">
        <v>7</v>
      </c>
      <c r="C264" s="102" t="s">
        <v>68</v>
      </c>
      <c r="D264" s="128" t="s">
        <v>352</v>
      </c>
      <c r="E264" s="128" t="s">
        <v>382</v>
      </c>
      <c r="F264" s="128" t="s">
        <v>172</v>
      </c>
      <c r="G264" s="103" t="s">
        <v>7</v>
      </c>
      <c r="H264" s="97">
        <v>215000</v>
      </c>
      <c r="I264" s="104"/>
      <c r="J264" s="105">
        <f>H264-I264</f>
        <v>215000</v>
      </c>
      <c r="K264" s="122" t="str">
        <f>C264&amp;D264&amp;E264&amp;F264&amp;G264</f>
        <v>00005030102010244200</v>
      </c>
      <c r="L264" s="108" t="s">
        <v>386</v>
      </c>
    </row>
    <row r="265" spans="1:12" ht="12.75">
      <c r="A265" s="100" t="s">
        <v>156</v>
      </c>
      <c r="B265" s="101" t="s">
        <v>7</v>
      </c>
      <c r="C265" s="102" t="s">
        <v>68</v>
      </c>
      <c r="D265" s="128" t="s">
        <v>352</v>
      </c>
      <c r="E265" s="128" t="s">
        <v>382</v>
      </c>
      <c r="F265" s="128" t="s">
        <v>172</v>
      </c>
      <c r="G265" s="103" t="s">
        <v>157</v>
      </c>
      <c r="H265" s="97">
        <v>215000</v>
      </c>
      <c r="I265" s="104"/>
      <c r="J265" s="105">
        <f>H265-I265</f>
        <v>215000</v>
      </c>
      <c r="K265" s="122" t="str">
        <f>C265&amp;D265&amp;E265&amp;F265&amp;G265</f>
        <v>00005030102010244220</v>
      </c>
      <c r="L265" s="108" t="s">
        <v>387</v>
      </c>
    </row>
    <row r="266" spans="1:12" s="84" customFormat="1" ht="12.75">
      <c r="A266" s="79" t="s">
        <v>161</v>
      </c>
      <c r="B266" s="78" t="s">
        <v>7</v>
      </c>
      <c r="C266" s="125" t="s">
        <v>68</v>
      </c>
      <c r="D266" s="129" t="s">
        <v>352</v>
      </c>
      <c r="E266" s="129" t="s">
        <v>382</v>
      </c>
      <c r="F266" s="129" t="s">
        <v>172</v>
      </c>
      <c r="G266" s="126" t="s">
        <v>162</v>
      </c>
      <c r="H266" s="80">
        <v>180000</v>
      </c>
      <c r="I266" s="81"/>
      <c r="J266" s="82">
        <f>H266-I266</f>
        <v>180000</v>
      </c>
      <c r="K266" s="122" t="str">
        <f>C266&amp;D266&amp;E266&amp;F266&amp;G266</f>
        <v>00005030102010244225</v>
      </c>
      <c r="L266" s="83" t="str">
        <f>C266&amp;D266&amp;E266&amp;F266&amp;G266</f>
        <v>00005030102010244225</v>
      </c>
    </row>
    <row r="267" spans="1:12" s="84" customFormat="1" ht="12.75">
      <c r="A267" s="79" t="s">
        <v>163</v>
      </c>
      <c r="B267" s="78" t="s">
        <v>7</v>
      </c>
      <c r="C267" s="125" t="s">
        <v>68</v>
      </c>
      <c r="D267" s="129" t="s">
        <v>352</v>
      </c>
      <c r="E267" s="129" t="s">
        <v>382</v>
      </c>
      <c r="F267" s="129" t="s">
        <v>172</v>
      </c>
      <c r="G267" s="126" t="s">
        <v>164</v>
      </c>
      <c r="H267" s="80">
        <v>35000</v>
      </c>
      <c r="I267" s="81"/>
      <c r="J267" s="82">
        <f>H267-I267</f>
        <v>35000</v>
      </c>
      <c r="K267" s="122" t="str">
        <f>C267&amp;D267&amp;E267&amp;F267&amp;G267</f>
        <v>00005030102010244226</v>
      </c>
      <c r="L267" s="83" t="str">
        <f>C267&amp;D267&amp;E267&amp;F267&amp;G267</f>
        <v>00005030102010244226</v>
      </c>
    </row>
    <row r="268" spans="1:12" ht="12.75">
      <c r="A268" s="100" t="s">
        <v>166</v>
      </c>
      <c r="B268" s="101" t="s">
        <v>7</v>
      </c>
      <c r="C268" s="102" t="s">
        <v>68</v>
      </c>
      <c r="D268" s="128" t="s">
        <v>352</v>
      </c>
      <c r="E268" s="128" t="s">
        <v>382</v>
      </c>
      <c r="F268" s="128" t="s">
        <v>172</v>
      </c>
      <c r="G268" s="103" t="s">
        <v>167</v>
      </c>
      <c r="H268" s="97">
        <v>15000</v>
      </c>
      <c r="I268" s="104"/>
      <c r="J268" s="105">
        <f>H268-I268</f>
        <v>15000</v>
      </c>
      <c r="K268" s="122" t="str">
        <f>C268&amp;D268&amp;E268&amp;F268&amp;G268</f>
        <v>00005030102010244300</v>
      </c>
      <c r="L268" s="108" t="s">
        <v>388</v>
      </c>
    </row>
    <row r="269" spans="1:12" s="84" customFormat="1" ht="12.75">
      <c r="A269" s="79" t="s">
        <v>181</v>
      </c>
      <c r="B269" s="78" t="s">
        <v>7</v>
      </c>
      <c r="C269" s="125" t="s">
        <v>68</v>
      </c>
      <c r="D269" s="129" t="s">
        <v>352</v>
      </c>
      <c r="E269" s="129" t="s">
        <v>382</v>
      </c>
      <c r="F269" s="129" t="s">
        <v>172</v>
      </c>
      <c r="G269" s="126" t="s">
        <v>180</v>
      </c>
      <c r="H269" s="80">
        <v>15000</v>
      </c>
      <c r="I269" s="81"/>
      <c r="J269" s="82">
        <f>H269-I269</f>
        <v>15000</v>
      </c>
      <c r="K269" s="122" t="str">
        <f>C269&amp;D269&amp;E269&amp;F269&amp;G269</f>
        <v>00005030102010244340</v>
      </c>
      <c r="L269" s="83" t="str">
        <f>C269&amp;D269&amp;E269&amp;F269&amp;G269</f>
        <v>00005030102010244340</v>
      </c>
    </row>
    <row r="270" spans="1:12" ht="12.75">
      <c r="A270" s="100" t="s">
        <v>389</v>
      </c>
      <c r="B270" s="101" t="s">
        <v>7</v>
      </c>
      <c r="C270" s="102" t="s">
        <v>68</v>
      </c>
      <c r="D270" s="128" t="s">
        <v>390</v>
      </c>
      <c r="E270" s="128" t="s">
        <v>93</v>
      </c>
      <c r="F270" s="128" t="s">
        <v>68</v>
      </c>
      <c r="G270" s="103" t="s">
        <v>68</v>
      </c>
      <c r="H270" s="97">
        <v>10000</v>
      </c>
      <c r="I270" s="104"/>
      <c r="J270" s="105">
        <f>H270-I270</f>
        <v>10000</v>
      </c>
      <c r="K270" s="122" t="str">
        <f>C270&amp;D270&amp;E270&amp;F270&amp;G270</f>
        <v>00007000000000000000</v>
      </c>
      <c r="L270" s="108" t="s">
        <v>391</v>
      </c>
    </row>
    <row r="271" spans="1:12" ht="12.75">
      <c r="A271" s="100" t="s">
        <v>392</v>
      </c>
      <c r="B271" s="101" t="s">
        <v>7</v>
      </c>
      <c r="C271" s="102" t="s">
        <v>68</v>
      </c>
      <c r="D271" s="128" t="s">
        <v>393</v>
      </c>
      <c r="E271" s="128" t="s">
        <v>93</v>
      </c>
      <c r="F271" s="128" t="s">
        <v>68</v>
      </c>
      <c r="G271" s="103" t="s">
        <v>68</v>
      </c>
      <c r="H271" s="97">
        <v>10000</v>
      </c>
      <c r="I271" s="104"/>
      <c r="J271" s="105">
        <f>H271-I271</f>
        <v>10000</v>
      </c>
      <c r="K271" s="122" t="str">
        <f>C271&amp;D271&amp;E271&amp;F271&amp;G271</f>
        <v>00007070000000000000</v>
      </c>
      <c r="L271" s="108" t="s">
        <v>394</v>
      </c>
    </row>
    <row r="272" spans="1:12" ht="33.75">
      <c r="A272" s="100" t="s">
        <v>97</v>
      </c>
      <c r="B272" s="101" t="s">
        <v>7</v>
      </c>
      <c r="C272" s="102" t="s">
        <v>68</v>
      </c>
      <c r="D272" s="128" t="s">
        <v>393</v>
      </c>
      <c r="E272" s="128" t="s">
        <v>99</v>
      </c>
      <c r="F272" s="128" t="s">
        <v>68</v>
      </c>
      <c r="G272" s="103" t="s">
        <v>68</v>
      </c>
      <c r="H272" s="97">
        <v>10000</v>
      </c>
      <c r="I272" s="104"/>
      <c r="J272" s="105">
        <f>H272-I272</f>
        <v>10000</v>
      </c>
      <c r="K272" s="122" t="str">
        <f>C272&amp;D272&amp;E272&amp;F272&amp;G272</f>
        <v>00007070100000000000</v>
      </c>
      <c r="L272" s="108" t="s">
        <v>395</v>
      </c>
    </row>
    <row r="273" spans="1:12" ht="33.75">
      <c r="A273" s="100" t="s">
        <v>396</v>
      </c>
      <c r="B273" s="101" t="s">
        <v>7</v>
      </c>
      <c r="C273" s="102" t="s">
        <v>68</v>
      </c>
      <c r="D273" s="128" t="s">
        <v>393</v>
      </c>
      <c r="E273" s="128" t="s">
        <v>398</v>
      </c>
      <c r="F273" s="128" t="s">
        <v>68</v>
      </c>
      <c r="G273" s="103" t="s">
        <v>68</v>
      </c>
      <c r="H273" s="97">
        <v>10000</v>
      </c>
      <c r="I273" s="104"/>
      <c r="J273" s="105">
        <f>H273-I273</f>
        <v>10000</v>
      </c>
      <c r="K273" s="122" t="str">
        <f>C273&amp;D273&amp;E273&amp;F273&amp;G273</f>
        <v>00007070102011000000</v>
      </c>
      <c r="L273" s="108" t="s">
        <v>397</v>
      </c>
    </row>
    <row r="274" spans="1:12" ht="22.5">
      <c r="A274" s="100" t="s">
        <v>147</v>
      </c>
      <c r="B274" s="101" t="s">
        <v>7</v>
      </c>
      <c r="C274" s="102" t="s">
        <v>68</v>
      </c>
      <c r="D274" s="128" t="s">
        <v>393</v>
      </c>
      <c r="E274" s="128" t="s">
        <v>398</v>
      </c>
      <c r="F274" s="128" t="s">
        <v>7</v>
      </c>
      <c r="G274" s="103" t="s">
        <v>68</v>
      </c>
      <c r="H274" s="97">
        <v>10000</v>
      </c>
      <c r="I274" s="104"/>
      <c r="J274" s="105">
        <f>H274-I274</f>
        <v>10000</v>
      </c>
      <c r="K274" s="122" t="str">
        <f>C274&amp;D274&amp;E274&amp;F274&amp;G274</f>
        <v>00007070102011200000</v>
      </c>
      <c r="L274" s="108" t="s">
        <v>399</v>
      </c>
    </row>
    <row r="275" spans="1:12" ht="22.5">
      <c r="A275" s="100" t="s">
        <v>149</v>
      </c>
      <c r="B275" s="101" t="s">
        <v>7</v>
      </c>
      <c r="C275" s="102" t="s">
        <v>68</v>
      </c>
      <c r="D275" s="128" t="s">
        <v>393</v>
      </c>
      <c r="E275" s="128" t="s">
        <v>398</v>
      </c>
      <c r="F275" s="128" t="s">
        <v>151</v>
      </c>
      <c r="G275" s="103" t="s">
        <v>68</v>
      </c>
      <c r="H275" s="97">
        <v>10000</v>
      </c>
      <c r="I275" s="104"/>
      <c r="J275" s="105">
        <f>H275-I275</f>
        <v>10000</v>
      </c>
      <c r="K275" s="122" t="str">
        <f>C275&amp;D275&amp;E275&amp;F275&amp;G275</f>
        <v>00007070102011240000</v>
      </c>
      <c r="L275" s="108" t="s">
        <v>400</v>
      </c>
    </row>
    <row r="276" spans="1:12" ht="22.5">
      <c r="A276" s="100" t="s">
        <v>170</v>
      </c>
      <c r="B276" s="101" t="s">
        <v>7</v>
      </c>
      <c r="C276" s="102" t="s">
        <v>68</v>
      </c>
      <c r="D276" s="128" t="s">
        <v>393</v>
      </c>
      <c r="E276" s="128" t="s">
        <v>398</v>
      </c>
      <c r="F276" s="128" t="s">
        <v>172</v>
      </c>
      <c r="G276" s="103" t="s">
        <v>68</v>
      </c>
      <c r="H276" s="97">
        <v>10000</v>
      </c>
      <c r="I276" s="104"/>
      <c r="J276" s="105">
        <f>H276-I276</f>
        <v>10000</v>
      </c>
      <c r="K276" s="122" t="str">
        <f>C276&amp;D276&amp;E276&amp;F276&amp;G276</f>
        <v>00007070102011244000</v>
      </c>
      <c r="L276" s="108" t="s">
        <v>401</v>
      </c>
    </row>
    <row r="277" spans="1:12" ht="12.75">
      <c r="A277" s="100" t="s">
        <v>166</v>
      </c>
      <c r="B277" s="101" t="s">
        <v>7</v>
      </c>
      <c r="C277" s="102" t="s">
        <v>68</v>
      </c>
      <c r="D277" s="128" t="s">
        <v>393</v>
      </c>
      <c r="E277" s="128" t="s">
        <v>398</v>
      </c>
      <c r="F277" s="128" t="s">
        <v>172</v>
      </c>
      <c r="G277" s="103" t="s">
        <v>167</v>
      </c>
      <c r="H277" s="97">
        <v>10000</v>
      </c>
      <c r="I277" s="104"/>
      <c r="J277" s="105">
        <f>H277-I277</f>
        <v>10000</v>
      </c>
      <c r="K277" s="122" t="str">
        <f>C277&amp;D277&amp;E277&amp;F277&amp;G277</f>
        <v>00007070102011244300</v>
      </c>
      <c r="L277" s="108" t="s">
        <v>402</v>
      </c>
    </row>
    <row r="278" spans="1:12" s="84" customFormat="1" ht="12.75">
      <c r="A278" s="79" t="s">
        <v>181</v>
      </c>
      <c r="B278" s="78" t="s">
        <v>7</v>
      </c>
      <c r="C278" s="125" t="s">
        <v>68</v>
      </c>
      <c r="D278" s="129" t="s">
        <v>393</v>
      </c>
      <c r="E278" s="129" t="s">
        <v>398</v>
      </c>
      <c r="F278" s="129" t="s">
        <v>172</v>
      </c>
      <c r="G278" s="126" t="s">
        <v>180</v>
      </c>
      <c r="H278" s="80">
        <v>10000</v>
      </c>
      <c r="I278" s="81"/>
      <c r="J278" s="82">
        <f>H278-I278</f>
        <v>10000</v>
      </c>
      <c r="K278" s="122" t="str">
        <f>C278&amp;D278&amp;E278&amp;F278&amp;G278</f>
        <v>00007070102011244340</v>
      </c>
      <c r="L278" s="83" t="str">
        <f>C278&amp;D278&amp;E278&amp;F278&amp;G278</f>
        <v>00007070102011244340</v>
      </c>
    </row>
    <row r="279" spans="1:12" ht="12.75">
      <c r="A279" s="100" t="s">
        <v>403</v>
      </c>
      <c r="B279" s="101" t="s">
        <v>7</v>
      </c>
      <c r="C279" s="102" t="s">
        <v>68</v>
      </c>
      <c r="D279" s="128" t="s">
        <v>404</v>
      </c>
      <c r="E279" s="128" t="s">
        <v>93</v>
      </c>
      <c r="F279" s="128" t="s">
        <v>68</v>
      </c>
      <c r="G279" s="103" t="s">
        <v>68</v>
      </c>
      <c r="H279" s="97">
        <v>20000</v>
      </c>
      <c r="I279" s="104"/>
      <c r="J279" s="105">
        <f>H279-I279</f>
        <v>20000</v>
      </c>
      <c r="K279" s="122" t="str">
        <f>C279&amp;D279&amp;E279&amp;F279&amp;G279</f>
        <v>00008000000000000000</v>
      </c>
      <c r="L279" s="108" t="s">
        <v>405</v>
      </c>
    </row>
    <row r="280" spans="1:12" ht="12.75">
      <c r="A280" s="100" t="s">
        <v>406</v>
      </c>
      <c r="B280" s="101" t="s">
        <v>7</v>
      </c>
      <c r="C280" s="102" t="s">
        <v>68</v>
      </c>
      <c r="D280" s="128" t="s">
        <v>407</v>
      </c>
      <c r="E280" s="128" t="s">
        <v>93</v>
      </c>
      <c r="F280" s="128" t="s">
        <v>68</v>
      </c>
      <c r="G280" s="103" t="s">
        <v>68</v>
      </c>
      <c r="H280" s="97">
        <v>20000</v>
      </c>
      <c r="I280" s="104"/>
      <c r="J280" s="105">
        <f>H280-I280</f>
        <v>20000</v>
      </c>
      <c r="K280" s="122" t="str">
        <f>C280&amp;D280&amp;E280&amp;F280&amp;G280</f>
        <v>00008040000000000000</v>
      </c>
      <c r="L280" s="108" t="s">
        <v>408</v>
      </c>
    </row>
    <row r="281" spans="1:12" ht="33.75">
      <c r="A281" s="100" t="s">
        <v>97</v>
      </c>
      <c r="B281" s="101" t="s">
        <v>7</v>
      </c>
      <c r="C281" s="102" t="s">
        <v>68</v>
      </c>
      <c r="D281" s="128" t="s">
        <v>407</v>
      </c>
      <c r="E281" s="128" t="s">
        <v>99</v>
      </c>
      <c r="F281" s="128" t="s">
        <v>68</v>
      </c>
      <c r="G281" s="103" t="s">
        <v>68</v>
      </c>
      <c r="H281" s="97">
        <v>20000</v>
      </c>
      <c r="I281" s="104"/>
      <c r="J281" s="105">
        <f>H281-I281</f>
        <v>20000</v>
      </c>
      <c r="K281" s="122" t="str">
        <f>C281&amp;D281&amp;E281&amp;F281&amp;G281</f>
        <v>00008040100000000000</v>
      </c>
      <c r="L281" s="108" t="s">
        <v>409</v>
      </c>
    </row>
    <row r="282" spans="1:12" ht="45">
      <c r="A282" s="100" t="s">
        <v>410</v>
      </c>
      <c r="B282" s="101" t="s">
        <v>7</v>
      </c>
      <c r="C282" s="102" t="s">
        <v>68</v>
      </c>
      <c r="D282" s="128" t="s">
        <v>407</v>
      </c>
      <c r="E282" s="128" t="s">
        <v>412</v>
      </c>
      <c r="F282" s="128" t="s">
        <v>68</v>
      </c>
      <c r="G282" s="103" t="s">
        <v>68</v>
      </c>
      <c r="H282" s="97">
        <v>12000</v>
      </c>
      <c r="I282" s="104"/>
      <c r="J282" s="105">
        <f>H282-I282</f>
        <v>12000</v>
      </c>
      <c r="K282" s="122" t="str">
        <f>C282&amp;D282&amp;E282&amp;F282&amp;G282</f>
        <v>00008040102012000000</v>
      </c>
      <c r="L282" s="108" t="s">
        <v>411</v>
      </c>
    </row>
    <row r="283" spans="1:12" ht="22.5">
      <c r="A283" s="100" t="s">
        <v>147</v>
      </c>
      <c r="B283" s="101" t="s">
        <v>7</v>
      </c>
      <c r="C283" s="102" t="s">
        <v>68</v>
      </c>
      <c r="D283" s="128" t="s">
        <v>407</v>
      </c>
      <c r="E283" s="128" t="s">
        <v>412</v>
      </c>
      <c r="F283" s="128" t="s">
        <v>7</v>
      </c>
      <c r="G283" s="103" t="s">
        <v>68</v>
      </c>
      <c r="H283" s="97">
        <v>12000</v>
      </c>
      <c r="I283" s="104"/>
      <c r="J283" s="105">
        <f>H283-I283</f>
        <v>12000</v>
      </c>
      <c r="K283" s="122" t="str">
        <f>C283&amp;D283&amp;E283&amp;F283&amp;G283</f>
        <v>00008040102012200000</v>
      </c>
      <c r="L283" s="108" t="s">
        <v>413</v>
      </c>
    </row>
    <row r="284" spans="1:12" ht="22.5">
      <c r="A284" s="100" t="s">
        <v>149</v>
      </c>
      <c r="B284" s="101" t="s">
        <v>7</v>
      </c>
      <c r="C284" s="102" t="s">
        <v>68</v>
      </c>
      <c r="D284" s="128" t="s">
        <v>407</v>
      </c>
      <c r="E284" s="128" t="s">
        <v>412</v>
      </c>
      <c r="F284" s="128" t="s">
        <v>151</v>
      </c>
      <c r="G284" s="103" t="s">
        <v>68</v>
      </c>
      <c r="H284" s="97">
        <v>12000</v>
      </c>
      <c r="I284" s="104"/>
      <c r="J284" s="105">
        <f>H284-I284</f>
        <v>12000</v>
      </c>
      <c r="K284" s="122" t="str">
        <f>C284&amp;D284&amp;E284&amp;F284&amp;G284</f>
        <v>00008040102012240000</v>
      </c>
      <c r="L284" s="108" t="s">
        <v>414</v>
      </c>
    </row>
    <row r="285" spans="1:12" ht="22.5">
      <c r="A285" s="100" t="s">
        <v>170</v>
      </c>
      <c r="B285" s="101" t="s">
        <v>7</v>
      </c>
      <c r="C285" s="102" t="s">
        <v>68</v>
      </c>
      <c r="D285" s="128" t="s">
        <v>407</v>
      </c>
      <c r="E285" s="128" t="s">
        <v>412</v>
      </c>
      <c r="F285" s="128" t="s">
        <v>172</v>
      </c>
      <c r="G285" s="103" t="s">
        <v>68</v>
      </c>
      <c r="H285" s="97">
        <v>12000</v>
      </c>
      <c r="I285" s="104"/>
      <c r="J285" s="105">
        <f>H285-I285</f>
        <v>12000</v>
      </c>
      <c r="K285" s="122" t="str">
        <f>C285&amp;D285&amp;E285&amp;F285&amp;G285</f>
        <v>00008040102012244000</v>
      </c>
      <c r="L285" s="108" t="s">
        <v>415</v>
      </c>
    </row>
    <row r="286" spans="1:12" ht="12.75">
      <c r="A286" s="100" t="s">
        <v>115</v>
      </c>
      <c r="B286" s="101" t="s">
        <v>7</v>
      </c>
      <c r="C286" s="102" t="s">
        <v>68</v>
      </c>
      <c r="D286" s="128" t="s">
        <v>407</v>
      </c>
      <c r="E286" s="128" t="s">
        <v>412</v>
      </c>
      <c r="F286" s="128" t="s">
        <v>172</v>
      </c>
      <c r="G286" s="103" t="s">
        <v>7</v>
      </c>
      <c r="H286" s="97">
        <v>12000</v>
      </c>
      <c r="I286" s="104"/>
      <c r="J286" s="105">
        <f>H286-I286</f>
        <v>12000</v>
      </c>
      <c r="K286" s="122" t="str">
        <f>C286&amp;D286&amp;E286&amp;F286&amp;G286</f>
        <v>00008040102012244200</v>
      </c>
      <c r="L286" s="108" t="s">
        <v>416</v>
      </c>
    </row>
    <row r="287" spans="1:12" ht="12.75">
      <c r="A287" s="100" t="s">
        <v>156</v>
      </c>
      <c r="B287" s="101" t="s">
        <v>7</v>
      </c>
      <c r="C287" s="102" t="s">
        <v>68</v>
      </c>
      <c r="D287" s="128" t="s">
        <v>407</v>
      </c>
      <c r="E287" s="128" t="s">
        <v>412</v>
      </c>
      <c r="F287" s="128" t="s">
        <v>172</v>
      </c>
      <c r="G287" s="103" t="s">
        <v>157</v>
      </c>
      <c r="H287" s="97">
        <v>12000</v>
      </c>
      <c r="I287" s="104"/>
      <c r="J287" s="105">
        <f>H287-I287</f>
        <v>12000</v>
      </c>
      <c r="K287" s="122" t="str">
        <f>C287&amp;D287&amp;E287&amp;F287&amp;G287</f>
        <v>00008040102012244220</v>
      </c>
      <c r="L287" s="108" t="s">
        <v>417</v>
      </c>
    </row>
    <row r="288" spans="1:12" s="84" customFormat="1" ht="12.75">
      <c r="A288" s="79" t="s">
        <v>163</v>
      </c>
      <c r="B288" s="78" t="s">
        <v>7</v>
      </c>
      <c r="C288" s="125" t="s">
        <v>68</v>
      </c>
      <c r="D288" s="129" t="s">
        <v>407</v>
      </c>
      <c r="E288" s="129" t="s">
        <v>412</v>
      </c>
      <c r="F288" s="129" t="s">
        <v>172</v>
      </c>
      <c r="G288" s="126" t="s">
        <v>164</v>
      </c>
      <c r="H288" s="80">
        <v>12000</v>
      </c>
      <c r="I288" s="81"/>
      <c r="J288" s="82">
        <f>H288-I288</f>
        <v>12000</v>
      </c>
      <c r="K288" s="122" t="str">
        <f>C288&amp;D288&amp;E288&amp;F288&amp;G288</f>
        <v>00008040102012244226</v>
      </c>
      <c r="L288" s="83" t="str">
        <f>C288&amp;D288&amp;E288&amp;F288&amp;G288</f>
        <v>00008040102012244226</v>
      </c>
    </row>
    <row r="289" spans="1:12" ht="33.75">
      <c r="A289" s="100" t="s">
        <v>418</v>
      </c>
      <c r="B289" s="101" t="s">
        <v>7</v>
      </c>
      <c r="C289" s="102" t="s">
        <v>68</v>
      </c>
      <c r="D289" s="128" t="s">
        <v>407</v>
      </c>
      <c r="E289" s="128" t="s">
        <v>420</v>
      </c>
      <c r="F289" s="128" t="s">
        <v>68</v>
      </c>
      <c r="G289" s="103" t="s">
        <v>68</v>
      </c>
      <c r="H289" s="97">
        <v>8000</v>
      </c>
      <c r="I289" s="104"/>
      <c r="J289" s="105">
        <f>H289-I289</f>
        <v>8000</v>
      </c>
      <c r="K289" s="122" t="str">
        <f>C289&amp;D289&amp;E289&amp;F289&amp;G289</f>
        <v>00008040102013000000</v>
      </c>
      <c r="L289" s="108" t="s">
        <v>419</v>
      </c>
    </row>
    <row r="290" spans="1:12" ht="22.5">
      <c r="A290" s="100" t="s">
        <v>147</v>
      </c>
      <c r="B290" s="101" t="s">
        <v>7</v>
      </c>
      <c r="C290" s="102" t="s">
        <v>68</v>
      </c>
      <c r="D290" s="128" t="s">
        <v>407</v>
      </c>
      <c r="E290" s="128" t="s">
        <v>420</v>
      </c>
      <c r="F290" s="128" t="s">
        <v>7</v>
      </c>
      <c r="G290" s="103" t="s">
        <v>68</v>
      </c>
      <c r="H290" s="97">
        <v>8000</v>
      </c>
      <c r="I290" s="104"/>
      <c r="J290" s="105">
        <f>H290-I290</f>
        <v>8000</v>
      </c>
      <c r="K290" s="122" t="str">
        <f>C290&amp;D290&amp;E290&amp;F290&amp;G290</f>
        <v>00008040102013200000</v>
      </c>
      <c r="L290" s="108" t="s">
        <v>421</v>
      </c>
    </row>
    <row r="291" spans="1:12" ht="22.5">
      <c r="A291" s="100" t="s">
        <v>149</v>
      </c>
      <c r="B291" s="101" t="s">
        <v>7</v>
      </c>
      <c r="C291" s="102" t="s">
        <v>68</v>
      </c>
      <c r="D291" s="128" t="s">
        <v>407</v>
      </c>
      <c r="E291" s="128" t="s">
        <v>420</v>
      </c>
      <c r="F291" s="128" t="s">
        <v>151</v>
      </c>
      <c r="G291" s="103" t="s">
        <v>68</v>
      </c>
      <c r="H291" s="97">
        <v>8000</v>
      </c>
      <c r="I291" s="104"/>
      <c r="J291" s="105">
        <f>H291-I291</f>
        <v>8000</v>
      </c>
      <c r="K291" s="122" t="str">
        <f>C291&amp;D291&amp;E291&amp;F291&amp;G291</f>
        <v>00008040102013240000</v>
      </c>
      <c r="L291" s="108" t="s">
        <v>422</v>
      </c>
    </row>
    <row r="292" spans="1:12" ht="22.5">
      <c r="A292" s="100" t="s">
        <v>170</v>
      </c>
      <c r="B292" s="101" t="s">
        <v>7</v>
      </c>
      <c r="C292" s="102" t="s">
        <v>68</v>
      </c>
      <c r="D292" s="128" t="s">
        <v>407</v>
      </c>
      <c r="E292" s="128" t="s">
        <v>420</v>
      </c>
      <c r="F292" s="128" t="s">
        <v>172</v>
      </c>
      <c r="G292" s="103" t="s">
        <v>68</v>
      </c>
      <c r="H292" s="97">
        <v>8000</v>
      </c>
      <c r="I292" s="104"/>
      <c r="J292" s="105">
        <f>H292-I292</f>
        <v>8000</v>
      </c>
      <c r="K292" s="122" t="str">
        <f>C292&amp;D292&amp;E292&amp;F292&amp;G292</f>
        <v>00008040102013244000</v>
      </c>
      <c r="L292" s="108" t="s">
        <v>423</v>
      </c>
    </row>
    <row r="293" spans="1:12" ht="12.75">
      <c r="A293" s="100" t="s">
        <v>166</v>
      </c>
      <c r="B293" s="101" t="s">
        <v>7</v>
      </c>
      <c r="C293" s="102" t="s">
        <v>68</v>
      </c>
      <c r="D293" s="128" t="s">
        <v>407</v>
      </c>
      <c r="E293" s="128" t="s">
        <v>420</v>
      </c>
      <c r="F293" s="128" t="s">
        <v>172</v>
      </c>
      <c r="G293" s="103" t="s">
        <v>167</v>
      </c>
      <c r="H293" s="97">
        <v>8000</v>
      </c>
      <c r="I293" s="104"/>
      <c r="J293" s="105">
        <f>H293-I293</f>
        <v>8000</v>
      </c>
      <c r="K293" s="122" t="str">
        <f>C293&amp;D293&amp;E293&amp;F293&amp;G293</f>
        <v>00008040102013244300</v>
      </c>
      <c r="L293" s="108" t="s">
        <v>424</v>
      </c>
    </row>
    <row r="294" spans="1:12" s="84" customFormat="1" ht="12.75">
      <c r="A294" s="79" t="s">
        <v>181</v>
      </c>
      <c r="B294" s="78" t="s">
        <v>7</v>
      </c>
      <c r="C294" s="125" t="s">
        <v>68</v>
      </c>
      <c r="D294" s="129" t="s">
        <v>407</v>
      </c>
      <c r="E294" s="129" t="s">
        <v>420</v>
      </c>
      <c r="F294" s="129" t="s">
        <v>172</v>
      </c>
      <c r="G294" s="126" t="s">
        <v>180</v>
      </c>
      <c r="H294" s="80">
        <v>8000</v>
      </c>
      <c r="I294" s="81"/>
      <c r="J294" s="82">
        <f>H294-I294</f>
        <v>8000</v>
      </c>
      <c r="K294" s="122" t="str">
        <f>C294&amp;D294&amp;E294&amp;F294&amp;G294</f>
        <v>00008040102013244340</v>
      </c>
      <c r="L294" s="83" t="str">
        <f>C294&amp;D294&amp;E294&amp;F294&amp;G294</f>
        <v>00008040102013244340</v>
      </c>
    </row>
    <row r="295" spans="1:12" ht="12.75">
      <c r="A295" s="100" t="s">
        <v>425</v>
      </c>
      <c r="B295" s="101" t="s">
        <v>7</v>
      </c>
      <c r="C295" s="102" t="s">
        <v>68</v>
      </c>
      <c r="D295" s="128" t="s">
        <v>426</v>
      </c>
      <c r="E295" s="128" t="s">
        <v>93</v>
      </c>
      <c r="F295" s="128" t="s">
        <v>68</v>
      </c>
      <c r="G295" s="103" t="s">
        <v>68</v>
      </c>
      <c r="H295" s="97">
        <v>9000</v>
      </c>
      <c r="I295" s="104"/>
      <c r="J295" s="105">
        <f>H295-I295</f>
        <v>9000</v>
      </c>
      <c r="K295" s="122" t="str">
        <f>C295&amp;D295&amp;E295&amp;F295&amp;G295</f>
        <v>00011000000000000000</v>
      </c>
      <c r="L295" s="108" t="s">
        <v>427</v>
      </c>
    </row>
    <row r="296" spans="1:12" ht="12.75">
      <c r="A296" s="100" t="s">
        <v>428</v>
      </c>
      <c r="B296" s="101" t="s">
        <v>7</v>
      </c>
      <c r="C296" s="102" t="s">
        <v>68</v>
      </c>
      <c r="D296" s="128" t="s">
        <v>429</v>
      </c>
      <c r="E296" s="128" t="s">
        <v>93</v>
      </c>
      <c r="F296" s="128" t="s">
        <v>68</v>
      </c>
      <c r="G296" s="103" t="s">
        <v>68</v>
      </c>
      <c r="H296" s="97">
        <v>9000</v>
      </c>
      <c r="I296" s="104"/>
      <c r="J296" s="105">
        <f>H296-I296</f>
        <v>9000</v>
      </c>
      <c r="K296" s="122" t="str">
        <f>C296&amp;D296&amp;E296&amp;F296&amp;G296</f>
        <v>00011010000000000000</v>
      </c>
      <c r="L296" s="108" t="s">
        <v>430</v>
      </c>
    </row>
    <row r="297" spans="1:12" ht="33.75">
      <c r="A297" s="100" t="s">
        <v>97</v>
      </c>
      <c r="B297" s="101" t="s">
        <v>7</v>
      </c>
      <c r="C297" s="102" t="s">
        <v>68</v>
      </c>
      <c r="D297" s="128" t="s">
        <v>429</v>
      </c>
      <c r="E297" s="128" t="s">
        <v>99</v>
      </c>
      <c r="F297" s="128" t="s">
        <v>68</v>
      </c>
      <c r="G297" s="103" t="s">
        <v>68</v>
      </c>
      <c r="H297" s="97">
        <v>9000</v>
      </c>
      <c r="I297" s="104"/>
      <c r="J297" s="105">
        <f>H297-I297</f>
        <v>9000</v>
      </c>
      <c r="K297" s="122" t="str">
        <f>C297&amp;D297&amp;E297&amp;F297&amp;G297</f>
        <v>00011010100000000000</v>
      </c>
      <c r="L297" s="108" t="s">
        <v>431</v>
      </c>
    </row>
    <row r="298" spans="1:12" ht="33.75">
      <c r="A298" s="100" t="s">
        <v>432</v>
      </c>
      <c r="B298" s="101" t="s">
        <v>7</v>
      </c>
      <c r="C298" s="102" t="s">
        <v>68</v>
      </c>
      <c r="D298" s="128" t="s">
        <v>429</v>
      </c>
      <c r="E298" s="128" t="s">
        <v>434</v>
      </c>
      <c r="F298" s="128" t="s">
        <v>68</v>
      </c>
      <c r="G298" s="103" t="s">
        <v>68</v>
      </c>
      <c r="H298" s="97">
        <v>9000</v>
      </c>
      <c r="I298" s="104"/>
      <c r="J298" s="105">
        <f>H298-I298</f>
        <v>9000</v>
      </c>
      <c r="K298" s="122" t="str">
        <f>C298&amp;D298&amp;E298&amp;F298&amp;G298</f>
        <v>00011010102014000000</v>
      </c>
      <c r="L298" s="108" t="s">
        <v>433</v>
      </c>
    </row>
    <row r="299" spans="1:12" ht="22.5">
      <c r="A299" s="100" t="s">
        <v>147</v>
      </c>
      <c r="B299" s="101" t="s">
        <v>7</v>
      </c>
      <c r="C299" s="102" t="s">
        <v>68</v>
      </c>
      <c r="D299" s="128" t="s">
        <v>429</v>
      </c>
      <c r="E299" s="128" t="s">
        <v>434</v>
      </c>
      <c r="F299" s="128" t="s">
        <v>7</v>
      </c>
      <c r="G299" s="103" t="s">
        <v>68</v>
      </c>
      <c r="H299" s="97">
        <v>9000</v>
      </c>
      <c r="I299" s="104"/>
      <c r="J299" s="105">
        <f>H299-I299</f>
        <v>9000</v>
      </c>
      <c r="K299" s="122" t="str">
        <f>C299&amp;D299&amp;E299&amp;F299&amp;G299</f>
        <v>00011010102014200000</v>
      </c>
      <c r="L299" s="108" t="s">
        <v>435</v>
      </c>
    </row>
    <row r="300" spans="1:12" ht="22.5">
      <c r="A300" s="100" t="s">
        <v>149</v>
      </c>
      <c r="B300" s="101" t="s">
        <v>7</v>
      </c>
      <c r="C300" s="102" t="s">
        <v>68</v>
      </c>
      <c r="D300" s="128" t="s">
        <v>429</v>
      </c>
      <c r="E300" s="128" t="s">
        <v>434</v>
      </c>
      <c r="F300" s="128" t="s">
        <v>151</v>
      </c>
      <c r="G300" s="103" t="s">
        <v>68</v>
      </c>
      <c r="H300" s="97">
        <v>9000</v>
      </c>
      <c r="I300" s="104"/>
      <c r="J300" s="105">
        <f>H300-I300</f>
        <v>9000</v>
      </c>
      <c r="K300" s="122" t="str">
        <f>C300&amp;D300&amp;E300&amp;F300&amp;G300</f>
        <v>00011010102014240000</v>
      </c>
      <c r="L300" s="108" t="s">
        <v>436</v>
      </c>
    </row>
    <row r="301" spans="1:12" ht="22.5">
      <c r="A301" s="100" t="s">
        <v>170</v>
      </c>
      <c r="B301" s="101" t="s">
        <v>7</v>
      </c>
      <c r="C301" s="102" t="s">
        <v>68</v>
      </c>
      <c r="D301" s="128" t="s">
        <v>429</v>
      </c>
      <c r="E301" s="128" t="s">
        <v>434</v>
      </c>
      <c r="F301" s="128" t="s">
        <v>172</v>
      </c>
      <c r="G301" s="103" t="s">
        <v>68</v>
      </c>
      <c r="H301" s="97">
        <v>9000</v>
      </c>
      <c r="I301" s="104"/>
      <c r="J301" s="105">
        <f>H301-I301</f>
        <v>9000</v>
      </c>
      <c r="K301" s="122" t="str">
        <f>C301&amp;D301&amp;E301&amp;F301&amp;G301</f>
        <v>00011010102014244000</v>
      </c>
      <c r="L301" s="108" t="s">
        <v>437</v>
      </c>
    </row>
    <row r="302" spans="1:12" ht="12.75">
      <c r="A302" s="100" t="s">
        <v>166</v>
      </c>
      <c r="B302" s="101" t="s">
        <v>7</v>
      </c>
      <c r="C302" s="102" t="s">
        <v>68</v>
      </c>
      <c r="D302" s="128" t="s">
        <v>429</v>
      </c>
      <c r="E302" s="128" t="s">
        <v>434</v>
      </c>
      <c r="F302" s="128" t="s">
        <v>172</v>
      </c>
      <c r="G302" s="103" t="s">
        <v>167</v>
      </c>
      <c r="H302" s="97">
        <v>9000</v>
      </c>
      <c r="I302" s="104"/>
      <c r="J302" s="105">
        <f>H302-I302</f>
        <v>9000</v>
      </c>
      <c r="K302" s="122" t="str">
        <f>C302&amp;D302&amp;E302&amp;F302&amp;G302</f>
        <v>00011010102014244300</v>
      </c>
      <c r="L302" s="108" t="s">
        <v>438</v>
      </c>
    </row>
    <row r="303" spans="1:12" s="84" customFormat="1" ht="12.75">
      <c r="A303" s="79" t="s">
        <v>181</v>
      </c>
      <c r="B303" s="78" t="s">
        <v>7</v>
      </c>
      <c r="C303" s="125" t="s">
        <v>68</v>
      </c>
      <c r="D303" s="129" t="s">
        <v>429</v>
      </c>
      <c r="E303" s="129" t="s">
        <v>434</v>
      </c>
      <c r="F303" s="129" t="s">
        <v>172</v>
      </c>
      <c r="G303" s="126" t="s">
        <v>180</v>
      </c>
      <c r="H303" s="80">
        <v>9000</v>
      </c>
      <c r="I303" s="81"/>
      <c r="J303" s="82">
        <f>H303-I303</f>
        <v>9000</v>
      </c>
      <c r="K303" s="122" t="str">
        <f>C303&amp;D303&amp;E303&amp;F303&amp;G303</f>
        <v>00011010102014244340</v>
      </c>
      <c r="L303" s="83" t="str">
        <f>C303&amp;D303&amp;E303&amp;F303&amp;G303</f>
        <v>00011010102014244340</v>
      </c>
    </row>
    <row r="304" spans="1:12" ht="12.75">
      <c r="A304" s="100" t="s">
        <v>439</v>
      </c>
      <c r="B304" s="101" t="s">
        <v>7</v>
      </c>
      <c r="C304" s="102" t="s">
        <v>68</v>
      </c>
      <c r="D304" s="128" t="s">
        <v>440</v>
      </c>
      <c r="E304" s="128" t="s">
        <v>93</v>
      </c>
      <c r="F304" s="128" t="s">
        <v>68</v>
      </c>
      <c r="G304" s="103" t="s">
        <v>68</v>
      </c>
      <c r="H304" s="97">
        <v>10000</v>
      </c>
      <c r="I304" s="104">
        <v>1500</v>
      </c>
      <c r="J304" s="105">
        <f>H304-I304</f>
        <v>8500</v>
      </c>
      <c r="K304" s="122" t="str">
        <f>C304&amp;D304&amp;E304&amp;F304&amp;G304</f>
        <v>00012000000000000000</v>
      </c>
      <c r="L304" s="108" t="s">
        <v>441</v>
      </c>
    </row>
    <row r="305" spans="1:12" ht="12.75">
      <c r="A305" s="100" t="s">
        <v>442</v>
      </c>
      <c r="B305" s="101" t="s">
        <v>7</v>
      </c>
      <c r="C305" s="102" t="s">
        <v>68</v>
      </c>
      <c r="D305" s="128" t="s">
        <v>443</v>
      </c>
      <c r="E305" s="128" t="s">
        <v>93</v>
      </c>
      <c r="F305" s="128" t="s">
        <v>68</v>
      </c>
      <c r="G305" s="103" t="s">
        <v>68</v>
      </c>
      <c r="H305" s="97">
        <v>10000</v>
      </c>
      <c r="I305" s="104">
        <v>1500</v>
      </c>
      <c r="J305" s="105">
        <f>H305-I305</f>
        <v>8500</v>
      </c>
      <c r="K305" s="122" t="str">
        <f>C305&amp;D305&amp;E305&amp;F305&amp;G305</f>
        <v>00012020000000000000</v>
      </c>
      <c r="L305" s="108" t="s">
        <v>444</v>
      </c>
    </row>
    <row r="306" spans="1:12" ht="33.75">
      <c r="A306" s="100" t="s">
        <v>97</v>
      </c>
      <c r="B306" s="101" t="s">
        <v>7</v>
      </c>
      <c r="C306" s="102" t="s">
        <v>68</v>
      </c>
      <c r="D306" s="128" t="s">
        <v>443</v>
      </c>
      <c r="E306" s="128" t="s">
        <v>99</v>
      </c>
      <c r="F306" s="128" t="s">
        <v>68</v>
      </c>
      <c r="G306" s="103" t="s">
        <v>68</v>
      </c>
      <c r="H306" s="97">
        <v>10000</v>
      </c>
      <c r="I306" s="104">
        <v>1500</v>
      </c>
      <c r="J306" s="105">
        <f>H306-I306</f>
        <v>8500</v>
      </c>
      <c r="K306" s="122" t="str">
        <f>C306&amp;D306&amp;E306&amp;F306&amp;G306</f>
        <v>00012020100000000000</v>
      </c>
      <c r="L306" s="108" t="s">
        <v>445</v>
      </c>
    </row>
    <row r="307" spans="1:12" ht="56.25">
      <c r="A307" s="100" t="s">
        <v>446</v>
      </c>
      <c r="B307" s="101" t="s">
        <v>7</v>
      </c>
      <c r="C307" s="102" t="s">
        <v>68</v>
      </c>
      <c r="D307" s="128" t="s">
        <v>443</v>
      </c>
      <c r="E307" s="128" t="s">
        <v>448</v>
      </c>
      <c r="F307" s="128" t="s">
        <v>68</v>
      </c>
      <c r="G307" s="103" t="s">
        <v>68</v>
      </c>
      <c r="H307" s="97">
        <v>10000</v>
      </c>
      <c r="I307" s="104">
        <v>1500</v>
      </c>
      <c r="J307" s="105">
        <f>H307-I307</f>
        <v>8500</v>
      </c>
      <c r="K307" s="122" t="str">
        <f>C307&amp;D307&amp;E307&amp;F307&amp;G307</f>
        <v>00012020102002000000</v>
      </c>
      <c r="L307" s="108" t="s">
        <v>447</v>
      </c>
    </row>
    <row r="308" spans="1:12" ht="22.5">
      <c r="A308" s="100" t="s">
        <v>147</v>
      </c>
      <c r="B308" s="101" t="s">
        <v>7</v>
      </c>
      <c r="C308" s="102" t="s">
        <v>68</v>
      </c>
      <c r="D308" s="128" t="s">
        <v>443</v>
      </c>
      <c r="E308" s="128" t="s">
        <v>448</v>
      </c>
      <c r="F308" s="128" t="s">
        <v>7</v>
      </c>
      <c r="G308" s="103" t="s">
        <v>68</v>
      </c>
      <c r="H308" s="97">
        <v>10000</v>
      </c>
      <c r="I308" s="104">
        <v>1500</v>
      </c>
      <c r="J308" s="105">
        <f>H308-I308</f>
        <v>8500</v>
      </c>
      <c r="K308" s="122" t="str">
        <f>C308&amp;D308&amp;E308&amp;F308&amp;G308</f>
        <v>00012020102002200000</v>
      </c>
      <c r="L308" s="108" t="s">
        <v>449</v>
      </c>
    </row>
    <row r="309" spans="1:12" ht="22.5">
      <c r="A309" s="100" t="s">
        <v>149</v>
      </c>
      <c r="B309" s="101" t="s">
        <v>7</v>
      </c>
      <c r="C309" s="102" t="s">
        <v>68</v>
      </c>
      <c r="D309" s="128" t="s">
        <v>443</v>
      </c>
      <c r="E309" s="128" t="s">
        <v>448</v>
      </c>
      <c r="F309" s="128" t="s">
        <v>151</v>
      </c>
      <c r="G309" s="103" t="s">
        <v>68</v>
      </c>
      <c r="H309" s="97">
        <v>10000</v>
      </c>
      <c r="I309" s="104">
        <v>1500</v>
      </c>
      <c r="J309" s="105">
        <f>H309-I309</f>
        <v>8500</v>
      </c>
      <c r="K309" s="122" t="str">
        <f>C309&amp;D309&amp;E309&amp;F309&amp;G309</f>
        <v>00012020102002240000</v>
      </c>
      <c r="L309" s="108" t="s">
        <v>450</v>
      </c>
    </row>
    <row r="310" spans="1:12" ht="22.5">
      <c r="A310" s="100" t="s">
        <v>170</v>
      </c>
      <c r="B310" s="101" t="s">
        <v>7</v>
      </c>
      <c r="C310" s="102" t="s">
        <v>68</v>
      </c>
      <c r="D310" s="128" t="s">
        <v>443</v>
      </c>
      <c r="E310" s="128" t="s">
        <v>448</v>
      </c>
      <c r="F310" s="128" t="s">
        <v>172</v>
      </c>
      <c r="G310" s="103" t="s">
        <v>68</v>
      </c>
      <c r="H310" s="97">
        <v>10000</v>
      </c>
      <c r="I310" s="104">
        <v>1500</v>
      </c>
      <c r="J310" s="105">
        <f>H310-I310</f>
        <v>8500</v>
      </c>
      <c r="K310" s="122" t="str">
        <f>C310&amp;D310&amp;E310&amp;F310&amp;G310</f>
        <v>00012020102002244000</v>
      </c>
      <c r="L310" s="108" t="s">
        <v>451</v>
      </c>
    </row>
    <row r="311" spans="1:12" ht="12.75">
      <c r="A311" s="100" t="s">
        <v>115</v>
      </c>
      <c r="B311" s="101" t="s">
        <v>7</v>
      </c>
      <c r="C311" s="102" t="s">
        <v>68</v>
      </c>
      <c r="D311" s="128" t="s">
        <v>443</v>
      </c>
      <c r="E311" s="128" t="s">
        <v>448</v>
      </c>
      <c r="F311" s="128" t="s">
        <v>172</v>
      </c>
      <c r="G311" s="103" t="s">
        <v>7</v>
      </c>
      <c r="H311" s="97">
        <v>5000</v>
      </c>
      <c r="I311" s="104">
        <v>1500</v>
      </c>
      <c r="J311" s="105">
        <f>H311-I311</f>
        <v>3500</v>
      </c>
      <c r="K311" s="122" t="str">
        <f>C311&amp;D311&amp;E311&amp;F311&amp;G311</f>
        <v>00012020102002244200</v>
      </c>
      <c r="L311" s="108" t="s">
        <v>452</v>
      </c>
    </row>
    <row r="312" spans="1:12" ht="12.75">
      <c r="A312" s="100" t="s">
        <v>156</v>
      </c>
      <c r="B312" s="101" t="s">
        <v>7</v>
      </c>
      <c r="C312" s="102" t="s">
        <v>68</v>
      </c>
      <c r="D312" s="128" t="s">
        <v>443</v>
      </c>
      <c r="E312" s="128" t="s">
        <v>448</v>
      </c>
      <c r="F312" s="128" t="s">
        <v>172</v>
      </c>
      <c r="G312" s="103" t="s">
        <v>157</v>
      </c>
      <c r="H312" s="97">
        <v>5000</v>
      </c>
      <c r="I312" s="104">
        <v>1500</v>
      </c>
      <c r="J312" s="105">
        <f>H312-I312</f>
        <v>3500</v>
      </c>
      <c r="K312" s="122" t="str">
        <f>C312&amp;D312&amp;E312&amp;F312&amp;G312</f>
        <v>00012020102002244220</v>
      </c>
      <c r="L312" s="108" t="s">
        <v>453</v>
      </c>
    </row>
    <row r="313" spans="1:12" s="84" customFormat="1" ht="12.75">
      <c r="A313" s="79" t="s">
        <v>161</v>
      </c>
      <c r="B313" s="78" t="s">
        <v>7</v>
      </c>
      <c r="C313" s="125" t="s">
        <v>68</v>
      </c>
      <c r="D313" s="129" t="s">
        <v>443</v>
      </c>
      <c r="E313" s="129" t="s">
        <v>448</v>
      </c>
      <c r="F313" s="129" t="s">
        <v>172</v>
      </c>
      <c r="G313" s="126" t="s">
        <v>162</v>
      </c>
      <c r="H313" s="80">
        <v>2000</v>
      </c>
      <c r="I313" s="81">
        <v>1500</v>
      </c>
      <c r="J313" s="82">
        <f>H313-I313</f>
        <v>500</v>
      </c>
      <c r="K313" s="122" t="str">
        <f>C313&amp;D313&amp;E313&amp;F313&amp;G313</f>
        <v>00012020102002244225</v>
      </c>
      <c r="L313" s="83" t="str">
        <f>C313&amp;D313&amp;E313&amp;F313&amp;G313</f>
        <v>00012020102002244225</v>
      </c>
    </row>
    <row r="314" spans="1:12" s="84" customFormat="1" ht="12.75">
      <c r="A314" s="79" t="s">
        <v>163</v>
      </c>
      <c r="B314" s="78" t="s">
        <v>7</v>
      </c>
      <c r="C314" s="125" t="s">
        <v>68</v>
      </c>
      <c r="D314" s="129" t="s">
        <v>443</v>
      </c>
      <c r="E314" s="129" t="s">
        <v>448</v>
      </c>
      <c r="F314" s="129" t="s">
        <v>172</v>
      </c>
      <c r="G314" s="126" t="s">
        <v>164</v>
      </c>
      <c r="H314" s="80">
        <v>3000</v>
      </c>
      <c r="I314" s="81"/>
      <c r="J314" s="82">
        <f>H314-I314</f>
        <v>3000</v>
      </c>
      <c r="K314" s="122" t="str">
        <f>C314&amp;D314&amp;E314&amp;F314&amp;G314</f>
        <v>00012020102002244226</v>
      </c>
      <c r="L314" s="83" t="str">
        <f>C314&amp;D314&amp;E314&amp;F314&amp;G314</f>
        <v>00012020102002244226</v>
      </c>
    </row>
    <row r="315" spans="1:12" ht="12.75">
      <c r="A315" s="100" t="s">
        <v>166</v>
      </c>
      <c r="B315" s="101" t="s">
        <v>7</v>
      </c>
      <c r="C315" s="102" t="s">
        <v>68</v>
      </c>
      <c r="D315" s="128" t="s">
        <v>443</v>
      </c>
      <c r="E315" s="128" t="s">
        <v>448</v>
      </c>
      <c r="F315" s="128" t="s">
        <v>172</v>
      </c>
      <c r="G315" s="103" t="s">
        <v>167</v>
      </c>
      <c r="H315" s="97">
        <v>5000</v>
      </c>
      <c r="I315" s="104"/>
      <c r="J315" s="105">
        <f>H315-I315</f>
        <v>5000</v>
      </c>
      <c r="K315" s="122" t="str">
        <f>C315&amp;D315&amp;E315&amp;F315&amp;G315</f>
        <v>00012020102002244300</v>
      </c>
      <c r="L315" s="108" t="s">
        <v>454</v>
      </c>
    </row>
    <row r="316" spans="1:12" s="84" customFormat="1" ht="12.75">
      <c r="A316" s="79" t="s">
        <v>181</v>
      </c>
      <c r="B316" s="78" t="s">
        <v>7</v>
      </c>
      <c r="C316" s="125" t="s">
        <v>68</v>
      </c>
      <c r="D316" s="129" t="s">
        <v>443</v>
      </c>
      <c r="E316" s="129" t="s">
        <v>448</v>
      </c>
      <c r="F316" s="129" t="s">
        <v>172</v>
      </c>
      <c r="G316" s="126" t="s">
        <v>180</v>
      </c>
      <c r="H316" s="80">
        <v>5000</v>
      </c>
      <c r="I316" s="81"/>
      <c r="J316" s="82">
        <f>H316-I316</f>
        <v>5000</v>
      </c>
      <c r="K316" s="122" t="str">
        <f>C316&amp;D316&amp;E316&amp;F316&amp;G316</f>
        <v>00012020102002244340</v>
      </c>
      <c r="L316" s="83" t="str">
        <f>C316&amp;D316&amp;E316&amp;F316&amp;G316</f>
        <v>00012020102002244340</v>
      </c>
    </row>
    <row r="317" spans="1:11" ht="5.25" customHeight="1" hidden="1" thickBot="1">
      <c r="A317" s="18"/>
      <c r="B317" s="30"/>
      <c r="C317" s="31"/>
      <c r="D317" s="31"/>
      <c r="E317" s="31"/>
      <c r="F317" s="31"/>
      <c r="G317" s="31"/>
      <c r="H317" s="47"/>
      <c r="I317" s="48"/>
      <c r="J317" s="53"/>
      <c r="K317" s="120"/>
    </row>
    <row r="318" spans="1:11" ht="13.5" thickBot="1">
      <c r="A318" s="26"/>
      <c r="B318" s="26"/>
      <c r="C318" s="22"/>
      <c r="D318" s="22"/>
      <c r="E318" s="22"/>
      <c r="F318" s="22"/>
      <c r="G318" s="22"/>
      <c r="H318" s="46"/>
      <c r="I318" s="46"/>
      <c r="J318" s="46"/>
      <c r="K318" s="46"/>
    </row>
    <row r="319" spans="1:10" ht="28.5" customHeight="1" thickBot="1">
      <c r="A319" s="41" t="s">
        <v>18</v>
      </c>
      <c r="B319" s="42">
        <v>450</v>
      </c>
      <c r="C319" s="145" t="s">
        <v>17</v>
      </c>
      <c r="D319" s="146"/>
      <c r="E319" s="146"/>
      <c r="F319" s="146"/>
      <c r="G319" s="147"/>
      <c r="H319" s="54">
        <f>0-H327</f>
        <v>-1160000</v>
      </c>
      <c r="I319" s="54">
        <f>I15-I70</f>
        <v>-72397.28</v>
      </c>
      <c r="J319" s="93" t="s">
        <v>17</v>
      </c>
    </row>
    <row r="320" spans="1:10" ht="12.75">
      <c r="A320" s="26"/>
      <c r="B320" s="29"/>
      <c r="C320" s="22"/>
      <c r="D320" s="22"/>
      <c r="E320" s="22"/>
      <c r="F320" s="22"/>
      <c r="G320" s="22"/>
      <c r="H320" s="22"/>
      <c r="I320" s="22"/>
      <c r="J320" s="22"/>
    </row>
    <row r="321" spans="1:11" ht="15">
      <c r="A321" s="162" t="s">
        <v>32</v>
      </c>
      <c r="B321" s="162"/>
      <c r="C321" s="162"/>
      <c r="D321" s="162"/>
      <c r="E321" s="162"/>
      <c r="F321" s="162"/>
      <c r="G321" s="162"/>
      <c r="H321" s="162"/>
      <c r="I321" s="162"/>
      <c r="J321" s="162"/>
      <c r="K321" s="114"/>
    </row>
    <row r="322" spans="1:11" ht="12.75">
      <c r="A322" s="8"/>
      <c r="B322" s="25"/>
      <c r="C322" s="9"/>
      <c r="D322" s="9"/>
      <c r="E322" s="9"/>
      <c r="F322" s="9"/>
      <c r="G322" s="9"/>
      <c r="H322" s="10"/>
      <c r="I322" s="10"/>
      <c r="J322" s="40" t="s">
        <v>27</v>
      </c>
      <c r="K322" s="40"/>
    </row>
    <row r="323" spans="1:11" ht="16.5" customHeight="1">
      <c r="A323" s="142" t="s">
        <v>39</v>
      </c>
      <c r="B323" s="142" t="s">
        <v>40</v>
      </c>
      <c r="C323" s="163" t="s">
        <v>45</v>
      </c>
      <c r="D323" s="164"/>
      <c r="E323" s="164"/>
      <c r="F323" s="164"/>
      <c r="G323" s="165"/>
      <c r="H323" s="142" t="s">
        <v>42</v>
      </c>
      <c r="I323" s="142" t="s">
        <v>23</v>
      </c>
      <c r="J323" s="142" t="s">
        <v>43</v>
      </c>
      <c r="K323" s="115"/>
    </row>
    <row r="324" spans="1:11" ht="16.5" customHeight="1">
      <c r="A324" s="143"/>
      <c r="B324" s="143"/>
      <c r="C324" s="166"/>
      <c r="D324" s="167"/>
      <c r="E324" s="167"/>
      <c r="F324" s="167"/>
      <c r="G324" s="168"/>
      <c r="H324" s="143"/>
      <c r="I324" s="143"/>
      <c r="J324" s="143"/>
      <c r="K324" s="115"/>
    </row>
    <row r="325" spans="1:11" ht="16.5" customHeight="1">
      <c r="A325" s="144"/>
      <c r="B325" s="144"/>
      <c r="C325" s="169"/>
      <c r="D325" s="170"/>
      <c r="E325" s="170"/>
      <c r="F325" s="170"/>
      <c r="G325" s="171"/>
      <c r="H325" s="144"/>
      <c r="I325" s="144"/>
      <c r="J325" s="144"/>
      <c r="K325" s="115"/>
    </row>
    <row r="326" spans="1:11" ht="13.5" thickBot="1">
      <c r="A326" s="70">
        <v>1</v>
      </c>
      <c r="B326" s="12">
        <v>2</v>
      </c>
      <c r="C326" s="159">
        <v>3</v>
      </c>
      <c r="D326" s="160"/>
      <c r="E326" s="160"/>
      <c r="F326" s="160"/>
      <c r="G326" s="161"/>
      <c r="H326" s="13" t="s">
        <v>2</v>
      </c>
      <c r="I326" s="13" t="s">
        <v>25</v>
      </c>
      <c r="J326" s="13" t="s">
        <v>26</v>
      </c>
      <c r="K326" s="119"/>
    </row>
    <row r="327" spans="1:10" ht="12.75" customHeight="1">
      <c r="A327" s="74" t="s">
        <v>33</v>
      </c>
      <c r="B327" s="38" t="s">
        <v>8</v>
      </c>
      <c r="C327" s="153" t="s">
        <v>17</v>
      </c>
      <c r="D327" s="154"/>
      <c r="E327" s="154"/>
      <c r="F327" s="154"/>
      <c r="G327" s="155"/>
      <c r="H327" s="66">
        <f>H329+H334+H339</f>
        <v>1160000</v>
      </c>
      <c r="I327" s="66">
        <f>I329+I334+I339</f>
        <v>72397.28</v>
      </c>
      <c r="J327" s="92">
        <f>H327-I327</f>
        <v>1087602.72</v>
      </c>
    </row>
    <row r="328" spans="1:10" ht="12.75" customHeight="1">
      <c r="A328" s="75" t="s">
        <v>11</v>
      </c>
      <c r="B328" s="39"/>
      <c r="C328" s="181"/>
      <c r="D328" s="182"/>
      <c r="E328" s="182"/>
      <c r="F328" s="182"/>
      <c r="G328" s="183"/>
      <c r="H328" s="43"/>
      <c r="I328" s="44"/>
      <c r="J328" s="45"/>
    </row>
    <row r="329" spans="1:10" ht="12.75" customHeight="1">
      <c r="A329" s="74" t="s">
        <v>34</v>
      </c>
      <c r="B329" s="49" t="s">
        <v>12</v>
      </c>
      <c r="C329" s="184" t="s">
        <v>17</v>
      </c>
      <c r="D329" s="185"/>
      <c r="E329" s="185"/>
      <c r="F329" s="185"/>
      <c r="G329" s="186"/>
      <c r="H329" s="52">
        <v>0</v>
      </c>
      <c r="I329" s="52">
        <v>0</v>
      </c>
      <c r="J329" s="89">
        <v>0</v>
      </c>
    </row>
    <row r="330" spans="1:10" ht="12.75" customHeight="1">
      <c r="A330" s="75" t="s">
        <v>10</v>
      </c>
      <c r="B330" s="50"/>
      <c r="C330" s="148"/>
      <c r="D330" s="149"/>
      <c r="E330" s="149"/>
      <c r="F330" s="149"/>
      <c r="G330" s="150"/>
      <c r="H330" s="62"/>
      <c r="I330" s="63"/>
      <c r="J330" s="64"/>
    </row>
    <row r="331" spans="1:12" ht="12.75" hidden="1">
      <c r="A331" s="188"/>
      <c r="B331" s="189" t="s">
        <v>12</v>
      </c>
      <c r="C331" s="190"/>
      <c r="D331" s="191"/>
      <c r="E331" s="192"/>
      <c r="F331" s="192"/>
      <c r="G331" s="193"/>
      <c r="H331" s="194"/>
      <c r="I331" s="195"/>
      <c r="J331" s="196"/>
      <c r="K331" s="197">
        <f>C331&amp;D331&amp;G331</f>
      </c>
      <c r="L331" s="198"/>
    </row>
    <row r="332" spans="1:12" s="84" customFormat="1" ht="12.75">
      <c r="A332" s="199"/>
      <c r="B332" s="200" t="s">
        <v>12</v>
      </c>
      <c r="C332" s="201"/>
      <c r="D332" s="202"/>
      <c r="E332" s="202"/>
      <c r="F332" s="202"/>
      <c r="G332" s="203"/>
      <c r="H332" s="204"/>
      <c r="I332" s="205"/>
      <c r="J332" s="206">
        <f>H332-I332</f>
        <v>0</v>
      </c>
      <c r="K332" s="207">
        <f>C332&amp;D332&amp;G332</f>
      </c>
      <c r="L332" s="208">
        <f>C332&amp;D332&amp;G332</f>
      </c>
    </row>
    <row r="333" spans="1:11" ht="12.75" customHeight="1" hidden="1">
      <c r="A333" s="76"/>
      <c r="B333" s="17"/>
      <c r="C333" s="14"/>
      <c r="D333" s="14"/>
      <c r="E333" s="14"/>
      <c r="F333" s="14"/>
      <c r="G333" s="14"/>
      <c r="H333" s="34"/>
      <c r="I333" s="35"/>
      <c r="J333" s="55"/>
      <c r="K333" s="121"/>
    </row>
    <row r="334" spans="1:10" ht="12.75" customHeight="1">
      <c r="A334" s="74" t="s">
        <v>35</v>
      </c>
      <c r="B334" s="50" t="s">
        <v>13</v>
      </c>
      <c r="C334" s="148" t="s">
        <v>17</v>
      </c>
      <c r="D334" s="149"/>
      <c r="E334" s="149"/>
      <c r="F334" s="149"/>
      <c r="G334" s="150"/>
      <c r="H334" s="52">
        <v>0</v>
      </c>
      <c r="I334" s="52">
        <v>0</v>
      </c>
      <c r="J334" s="90">
        <v>0</v>
      </c>
    </row>
    <row r="335" spans="1:10" ht="12.75" customHeight="1">
      <c r="A335" s="75" t="s">
        <v>10</v>
      </c>
      <c r="B335" s="50"/>
      <c r="C335" s="148"/>
      <c r="D335" s="149"/>
      <c r="E335" s="149"/>
      <c r="F335" s="149"/>
      <c r="G335" s="150"/>
      <c r="H335" s="62"/>
      <c r="I335" s="63"/>
      <c r="J335" s="64"/>
    </row>
    <row r="336" spans="1:12" ht="12.75" customHeight="1" hidden="1">
      <c r="A336" s="188"/>
      <c r="B336" s="189" t="s">
        <v>13</v>
      </c>
      <c r="C336" s="190"/>
      <c r="D336" s="191"/>
      <c r="E336" s="192"/>
      <c r="F336" s="192"/>
      <c r="G336" s="193"/>
      <c r="H336" s="194"/>
      <c r="I336" s="195"/>
      <c r="J336" s="196"/>
      <c r="K336" s="197">
        <f>C336&amp;D336&amp;G336</f>
      </c>
      <c r="L336" s="198"/>
    </row>
    <row r="337" spans="1:12" s="84" customFormat="1" ht="12.75">
      <c r="A337" s="199"/>
      <c r="B337" s="200" t="s">
        <v>13</v>
      </c>
      <c r="C337" s="201"/>
      <c r="D337" s="202"/>
      <c r="E337" s="202"/>
      <c r="F337" s="202"/>
      <c r="G337" s="203"/>
      <c r="H337" s="204"/>
      <c r="I337" s="205"/>
      <c r="J337" s="206">
        <f>H337-I337</f>
        <v>0</v>
      </c>
      <c r="K337" s="207">
        <f>C337&amp;D337&amp;G337</f>
      </c>
      <c r="L337" s="208">
        <f>C337&amp;D337&amp;G337</f>
      </c>
    </row>
    <row r="338" spans="1:11" ht="12.75" customHeight="1" hidden="1">
      <c r="A338" s="76"/>
      <c r="B338" s="16"/>
      <c r="C338" s="14"/>
      <c r="D338" s="14"/>
      <c r="E338" s="14"/>
      <c r="F338" s="14"/>
      <c r="G338" s="14"/>
      <c r="H338" s="34"/>
      <c r="I338" s="35"/>
      <c r="J338" s="55"/>
      <c r="K338" s="121"/>
    </row>
    <row r="339" spans="1:10" ht="12.75" customHeight="1">
      <c r="A339" s="74" t="s">
        <v>16</v>
      </c>
      <c r="B339" s="50" t="s">
        <v>9</v>
      </c>
      <c r="C339" s="132" t="s">
        <v>53</v>
      </c>
      <c r="D339" s="133"/>
      <c r="E339" s="133"/>
      <c r="F339" s="133"/>
      <c r="G339" s="134"/>
      <c r="H339" s="52">
        <v>1160000</v>
      </c>
      <c r="I339" s="52">
        <v>72397.28</v>
      </c>
      <c r="J339" s="91">
        <f>H339-I339</f>
        <v>1087602.72</v>
      </c>
    </row>
    <row r="340" spans="1:10" ht="22.5">
      <c r="A340" s="74" t="s">
        <v>54</v>
      </c>
      <c r="B340" s="50" t="s">
        <v>9</v>
      </c>
      <c r="C340" s="132" t="s">
        <v>55</v>
      </c>
      <c r="D340" s="133"/>
      <c r="E340" s="133"/>
      <c r="F340" s="133"/>
      <c r="G340" s="134"/>
      <c r="H340" s="52">
        <v>1160000</v>
      </c>
      <c r="I340" s="52">
        <v>72397.28</v>
      </c>
      <c r="J340" s="91">
        <f>H340-I340</f>
        <v>1087602.72</v>
      </c>
    </row>
    <row r="341" spans="1:10" ht="35.25" customHeight="1">
      <c r="A341" s="74" t="s">
        <v>57</v>
      </c>
      <c r="B341" s="50" t="s">
        <v>9</v>
      </c>
      <c r="C341" s="132" t="s">
        <v>56</v>
      </c>
      <c r="D341" s="133"/>
      <c r="E341" s="133"/>
      <c r="F341" s="133"/>
      <c r="G341" s="134"/>
      <c r="H341" s="52">
        <v>0</v>
      </c>
      <c r="I341" s="52">
        <v>0</v>
      </c>
      <c r="J341" s="91">
        <f>H341-I341</f>
        <v>0</v>
      </c>
    </row>
    <row r="342" spans="1:12" ht="12.75">
      <c r="A342" s="110" t="s">
        <v>80</v>
      </c>
      <c r="B342" s="111" t="s">
        <v>14</v>
      </c>
      <c r="C342" s="109" t="s">
        <v>68</v>
      </c>
      <c r="D342" s="137" t="s">
        <v>79</v>
      </c>
      <c r="E342" s="138"/>
      <c r="F342" s="138"/>
      <c r="G342" s="139"/>
      <c r="H342" s="97">
        <v>-7462600</v>
      </c>
      <c r="I342" s="97">
        <v>-717686.25</v>
      </c>
      <c r="J342" s="113" t="s">
        <v>58</v>
      </c>
      <c r="K342" s="108" t="str">
        <f>C342&amp;D342&amp;G342</f>
        <v>00001050000000000500</v>
      </c>
      <c r="L342" s="108" t="s">
        <v>81</v>
      </c>
    </row>
    <row r="343" spans="1:12" ht="12.75">
      <c r="A343" s="110" t="s">
        <v>83</v>
      </c>
      <c r="B343" s="111" t="s">
        <v>14</v>
      </c>
      <c r="C343" s="109" t="s">
        <v>68</v>
      </c>
      <c r="D343" s="137" t="s">
        <v>82</v>
      </c>
      <c r="E343" s="138"/>
      <c r="F343" s="138"/>
      <c r="G343" s="139"/>
      <c r="H343" s="97">
        <v>-7462600</v>
      </c>
      <c r="I343" s="97">
        <v>-717686.25</v>
      </c>
      <c r="J343" s="113" t="s">
        <v>58</v>
      </c>
      <c r="K343" s="108" t="str">
        <f>C343&amp;D343&amp;G343</f>
        <v>00001050200000000500</v>
      </c>
      <c r="L343" s="108" t="s">
        <v>84</v>
      </c>
    </row>
    <row r="344" spans="1:12" ht="22.5">
      <c r="A344" s="110" t="s">
        <v>86</v>
      </c>
      <c r="B344" s="111" t="s">
        <v>14</v>
      </c>
      <c r="C344" s="109" t="s">
        <v>68</v>
      </c>
      <c r="D344" s="137" t="s">
        <v>87</v>
      </c>
      <c r="E344" s="138"/>
      <c r="F344" s="138"/>
      <c r="G344" s="139"/>
      <c r="H344" s="97">
        <v>-7462600</v>
      </c>
      <c r="I344" s="97">
        <v>-717686.25</v>
      </c>
      <c r="J344" s="113" t="s">
        <v>58</v>
      </c>
      <c r="K344" s="108" t="str">
        <f>C344&amp;D344&amp;G344</f>
        <v>00001050201000000510</v>
      </c>
      <c r="L344" s="108" t="s">
        <v>85</v>
      </c>
    </row>
    <row r="345" spans="1:12" ht="22.5">
      <c r="A345" s="95" t="s">
        <v>88</v>
      </c>
      <c r="B345" s="112" t="s">
        <v>14</v>
      </c>
      <c r="C345" s="127" t="s">
        <v>68</v>
      </c>
      <c r="D345" s="140" t="s">
        <v>89</v>
      </c>
      <c r="E345" s="140"/>
      <c r="F345" s="140"/>
      <c r="G345" s="141"/>
      <c r="H345" s="77">
        <v>-7462600</v>
      </c>
      <c r="I345" s="77">
        <v>-717686.25</v>
      </c>
      <c r="J345" s="65" t="s">
        <v>17</v>
      </c>
      <c r="K345" s="108" t="str">
        <f>C345&amp;D345&amp;G345</f>
        <v>00001050201100000510</v>
      </c>
      <c r="L345" s="4" t="str">
        <f>C345&amp;D345&amp;G345</f>
        <v>00001050201100000510</v>
      </c>
    </row>
    <row r="346" spans="1:12" ht="12.75">
      <c r="A346" s="110" t="s">
        <v>67</v>
      </c>
      <c r="B346" s="111" t="s">
        <v>15</v>
      </c>
      <c r="C346" s="109" t="s">
        <v>68</v>
      </c>
      <c r="D346" s="137" t="s">
        <v>69</v>
      </c>
      <c r="E346" s="138"/>
      <c r="F346" s="138"/>
      <c r="G346" s="139"/>
      <c r="H346" s="97">
        <v>8622600</v>
      </c>
      <c r="I346" s="97">
        <v>790083.53</v>
      </c>
      <c r="J346" s="113" t="s">
        <v>58</v>
      </c>
      <c r="K346" s="108" t="str">
        <f>C346&amp;D346&amp;G346</f>
        <v>00001050000000000600</v>
      </c>
      <c r="L346" s="108" t="s">
        <v>70</v>
      </c>
    </row>
    <row r="347" spans="1:12" ht="12.75">
      <c r="A347" s="110" t="s">
        <v>71</v>
      </c>
      <c r="B347" s="111" t="s">
        <v>15</v>
      </c>
      <c r="C347" s="109" t="s">
        <v>68</v>
      </c>
      <c r="D347" s="137" t="s">
        <v>72</v>
      </c>
      <c r="E347" s="138"/>
      <c r="F347" s="138"/>
      <c r="G347" s="139"/>
      <c r="H347" s="97">
        <v>8622600</v>
      </c>
      <c r="I347" s="97">
        <v>790083.53</v>
      </c>
      <c r="J347" s="113" t="s">
        <v>58</v>
      </c>
      <c r="K347" s="108" t="str">
        <f>C347&amp;D347&amp;G347</f>
        <v>00001050200000000600</v>
      </c>
      <c r="L347" s="108" t="s">
        <v>73</v>
      </c>
    </row>
    <row r="348" spans="1:12" ht="22.5">
      <c r="A348" s="110" t="s">
        <v>76</v>
      </c>
      <c r="B348" s="111" t="s">
        <v>15</v>
      </c>
      <c r="C348" s="109" t="s">
        <v>68</v>
      </c>
      <c r="D348" s="137" t="s">
        <v>75</v>
      </c>
      <c r="E348" s="138"/>
      <c r="F348" s="138"/>
      <c r="G348" s="139"/>
      <c r="H348" s="97">
        <v>8622600</v>
      </c>
      <c r="I348" s="97">
        <v>790083.53</v>
      </c>
      <c r="J348" s="113" t="s">
        <v>58</v>
      </c>
      <c r="K348" s="108" t="str">
        <f>C348&amp;D348&amp;G348</f>
        <v>00001050201000000610</v>
      </c>
      <c r="L348" s="108" t="s">
        <v>74</v>
      </c>
    </row>
    <row r="349" spans="1:12" ht="22.5">
      <c r="A349" s="96" t="s">
        <v>78</v>
      </c>
      <c r="B349" s="112" t="s">
        <v>15</v>
      </c>
      <c r="C349" s="127" t="s">
        <v>68</v>
      </c>
      <c r="D349" s="140" t="s">
        <v>77</v>
      </c>
      <c r="E349" s="140"/>
      <c r="F349" s="140"/>
      <c r="G349" s="141"/>
      <c r="H349" s="98">
        <v>8622600</v>
      </c>
      <c r="I349" s="98">
        <v>790083.53</v>
      </c>
      <c r="J349" s="99" t="s">
        <v>17</v>
      </c>
      <c r="K349" s="107" t="str">
        <f>C349&amp;D349&amp;G349</f>
        <v>00001050201100000610</v>
      </c>
      <c r="L349" s="4" t="str">
        <f>C349&amp;D349&amp;G349</f>
        <v>00001050201100000610</v>
      </c>
    </row>
    <row r="350" spans="1:11" ht="12.75">
      <c r="A350" s="26"/>
      <c r="B350" s="29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2" ht="12.75">
      <c r="A351" s="26"/>
      <c r="B351" s="29"/>
      <c r="C351" s="22"/>
      <c r="D351" s="22"/>
      <c r="E351" s="22"/>
      <c r="F351" s="22"/>
      <c r="G351" s="22"/>
      <c r="H351" s="22"/>
      <c r="I351" s="22"/>
      <c r="J351" s="22"/>
      <c r="K351" s="94"/>
      <c r="L351" s="94"/>
    </row>
    <row r="352" spans="1:12" ht="21.75" customHeight="1">
      <c r="A352" s="24" t="s">
        <v>48</v>
      </c>
      <c r="B352" s="151"/>
      <c r="C352" s="151"/>
      <c r="D352" s="151"/>
      <c r="E352" s="29"/>
      <c r="F352" s="29"/>
      <c r="G352" s="22"/>
      <c r="H352" s="68" t="s">
        <v>50</v>
      </c>
      <c r="I352" s="67"/>
      <c r="J352" s="67"/>
      <c r="K352" s="94"/>
      <c r="L352" s="94"/>
    </row>
    <row r="353" spans="1:12" ht="12.75">
      <c r="A353" s="3" t="s">
        <v>46</v>
      </c>
      <c r="B353" s="131" t="s">
        <v>47</v>
      </c>
      <c r="C353" s="131"/>
      <c r="D353" s="131"/>
      <c r="E353" s="29"/>
      <c r="F353" s="29"/>
      <c r="G353" s="22"/>
      <c r="H353" s="22"/>
      <c r="I353" s="69" t="s">
        <v>51</v>
      </c>
      <c r="J353" s="29" t="s">
        <v>47</v>
      </c>
      <c r="K353" s="94"/>
      <c r="L353" s="94"/>
    </row>
    <row r="354" spans="1:12" ht="12.75">
      <c r="A354" s="3"/>
      <c r="B354" s="29"/>
      <c r="C354" s="22"/>
      <c r="D354" s="22"/>
      <c r="E354" s="22"/>
      <c r="F354" s="22"/>
      <c r="G354" s="22"/>
      <c r="H354" s="22"/>
      <c r="I354" s="22"/>
      <c r="J354" s="22"/>
      <c r="K354" s="94"/>
      <c r="L354" s="94"/>
    </row>
    <row r="355" spans="1:12" ht="21.75" customHeight="1">
      <c r="A355" s="3" t="s">
        <v>49</v>
      </c>
      <c r="B355" s="152"/>
      <c r="C355" s="152"/>
      <c r="D355" s="152"/>
      <c r="E355" s="124"/>
      <c r="F355" s="124"/>
      <c r="G355" s="22"/>
      <c r="H355" s="22"/>
      <c r="I355" s="22"/>
      <c r="J355" s="22"/>
      <c r="K355" s="94"/>
      <c r="L355" s="94"/>
    </row>
    <row r="356" spans="1:12" ht="12.75">
      <c r="A356" s="3" t="s">
        <v>46</v>
      </c>
      <c r="B356" s="131" t="s">
        <v>47</v>
      </c>
      <c r="C356" s="131"/>
      <c r="D356" s="131"/>
      <c r="E356" s="29"/>
      <c r="F356" s="29"/>
      <c r="G356" s="22"/>
      <c r="H356" s="22"/>
      <c r="I356" s="22"/>
      <c r="J356" s="22"/>
      <c r="K356" s="94"/>
      <c r="L356" s="94"/>
    </row>
    <row r="357" spans="1:12" ht="12.75">
      <c r="A357" s="3"/>
      <c r="B357" s="29"/>
      <c r="C357" s="22"/>
      <c r="D357" s="22"/>
      <c r="E357" s="22"/>
      <c r="F357" s="22"/>
      <c r="G357" s="22"/>
      <c r="H357" s="22"/>
      <c r="I357" s="22"/>
      <c r="J357" s="22"/>
      <c r="K357" s="94"/>
      <c r="L357" s="94"/>
    </row>
    <row r="358" spans="1:12" ht="12.75">
      <c r="A358" s="3" t="s">
        <v>31</v>
      </c>
      <c r="B358" s="29"/>
      <c r="C358" s="22"/>
      <c r="D358" s="22"/>
      <c r="E358" s="22"/>
      <c r="F358" s="22"/>
      <c r="G358" s="22"/>
      <c r="H358" s="22"/>
      <c r="I358" s="22"/>
      <c r="J358" s="22"/>
      <c r="K358" s="94"/>
      <c r="L358" s="94"/>
    </row>
    <row r="359" spans="1:12" ht="12.75">
      <c r="A359" s="26"/>
      <c r="B359" s="29"/>
      <c r="C359" s="22"/>
      <c r="D359" s="22"/>
      <c r="E359" s="22"/>
      <c r="F359" s="22"/>
      <c r="G359" s="22"/>
      <c r="H359" s="22"/>
      <c r="I359" s="22"/>
      <c r="J359" s="22"/>
      <c r="K359" s="94"/>
      <c r="L359" s="94"/>
    </row>
    <row r="360" spans="11:12" ht="12.75">
      <c r="K360" s="94"/>
      <c r="L360" s="94"/>
    </row>
    <row r="361" spans="11:12" ht="12.75">
      <c r="K361" s="94"/>
      <c r="L361" s="94"/>
    </row>
    <row r="362" spans="11:12" ht="12.75">
      <c r="K362" s="94"/>
      <c r="L362" s="94"/>
    </row>
    <row r="363" spans="11:12" ht="12.75">
      <c r="K363" s="94"/>
      <c r="L363" s="94"/>
    </row>
    <row r="364" spans="11:12" ht="12.75">
      <c r="K364" s="94"/>
      <c r="L364" s="130"/>
    </row>
    <row r="365" spans="11:12" ht="12.75">
      <c r="K365" s="94"/>
      <c r="L365" s="94"/>
    </row>
  </sheetData>
  <sheetProtection/>
  <mergeCells count="104">
    <mergeCell ref="D61:G61"/>
    <mergeCell ref="D57:G57"/>
    <mergeCell ref="D58:G58"/>
    <mergeCell ref="D59:G59"/>
    <mergeCell ref="D60:G60"/>
    <mergeCell ref="D53:G53"/>
    <mergeCell ref="D54:G54"/>
    <mergeCell ref="D55:G55"/>
    <mergeCell ref="D56:G56"/>
    <mergeCell ref="D49:G49"/>
    <mergeCell ref="D50:G50"/>
    <mergeCell ref="D51:G51"/>
    <mergeCell ref="D52:G52"/>
    <mergeCell ref="D45:G45"/>
    <mergeCell ref="D46:G46"/>
    <mergeCell ref="D47:G47"/>
    <mergeCell ref="D48:G48"/>
    <mergeCell ref="D41:G41"/>
    <mergeCell ref="D42:G42"/>
    <mergeCell ref="D43:G43"/>
    <mergeCell ref="D44:G44"/>
    <mergeCell ref="D37:G37"/>
    <mergeCell ref="D38:G38"/>
    <mergeCell ref="D39:G39"/>
    <mergeCell ref="D40:G40"/>
    <mergeCell ref="D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D21:G21"/>
    <mergeCell ref="D22:G22"/>
    <mergeCell ref="D23:G23"/>
    <mergeCell ref="D24:G24"/>
    <mergeCell ref="D17:G17"/>
    <mergeCell ref="D18:G18"/>
    <mergeCell ref="D19:G19"/>
    <mergeCell ref="D20:G20"/>
    <mergeCell ref="D347:G347"/>
    <mergeCell ref="D348:G348"/>
    <mergeCell ref="D349:G349"/>
    <mergeCell ref="D344:G344"/>
    <mergeCell ref="D345:G345"/>
    <mergeCell ref="D331:G331"/>
    <mergeCell ref="C326:G326"/>
    <mergeCell ref="C327:G327"/>
    <mergeCell ref="C328:G328"/>
    <mergeCell ref="C329:G329"/>
    <mergeCell ref="J66:J68"/>
    <mergeCell ref="I66:I68"/>
    <mergeCell ref="A66:A68"/>
    <mergeCell ref="C70:G70"/>
    <mergeCell ref="C66:G68"/>
    <mergeCell ref="B11:B13"/>
    <mergeCell ref="I11:I13"/>
    <mergeCell ref="A11:A13"/>
    <mergeCell ref="C11:G13"/>
    <mergeCell ref="J323:J32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H323:H325"/>
    <mergeCell ref="C323:G325"/>
    <mergeCell ref="A323:A325"/>
    <mergeCell ref="B323:B325"/>
    <mergeCell ref="C15:G15"/>
    <mergeCell ref="C16:G16"/>
    <mergeCell ref="C69:G69"/>
    <mergeCell ref="A321:J321"/>
    <mergeCell ref="C71:G71"/>
    <mergeCell ref="H66:H68"/>
    <mergeCell ref="B66:B68"/>
    <mergeCell ref="A64:J64"/>
    <mergeCell ref="I323:I325"/>
    <mergeCell ref="C319:G319"/>
    <mergeCell ref="B356:D356"/>
    <mergeCell ref="C330:G330"/>
    <mergeCell ref="C334:G334"/>
    <mergeCell ref="C335:G335"/>
    <mergeCell ref="B352:D352"/>
    <mergeCell ref="B355:D355"/>
    <mergeCell ref="C339:G339"/>
    <mergeCell ref="C341:G341"/>
    <mergeCell ref="B353:D353"/>
    <mergeCell ref="C340:G340"/>
    <mergeCell ref="D332:G332"/>
    <mergeCell ref="D342:G342"/>
    <mergeCell ref="D343:G343"/>
    <mergeCell ref="D336:G336"/>
    <mergeCell ref="D337:G337"/>
    <mergeCell ref="D346:G34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2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2015-03-10T08:50:02Z</dcterms:modified>
  <cp:category/>
  <cp:version/>
  <cp:contentType/>
  <cp:contentStatus/>
</cp:coreProperties>
</file>